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ETo LZ01-La Granja" sheetId="1" r:id="rId1"/>
    <sheet name="Hoja2" sheetId="2" r:id="rId2"/>
    <sheet name="Hoja3" sheetId="3" r:id="rId3"/>
  </sheets>
  <definedNames>
    <definedName name="_xlnm.Print_Area" localSheetId="0">'ETo LZ01-La Granja'!$A$1:$U$383</definedName>
  </definedNames>
  <calcPr fullCalcOnLoad="1"/>
</workbook>
</file>

<file path=xl/sharedStrings.xml><?xml version="1.0" encoding="utf-8"?>
<sst xmlns="http://schemas.openxmlformats.org/spreadsheetml/2006/main" count="27" uniqueCount="27">
  <si>
    <t>Fecha</t>
  </si>
  <si>
    <t>Media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</si>
  <si>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</si>
  <si>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</si>
  <si>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</si>
  <si>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</si>
  <si>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</si>
  <si>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</si>
  <si>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</si>
  <si>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</si>
  <si>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</si>
  <si>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</si>
  <si>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</si>
  <si>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</si>
  <si>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ETo Medio Mensual</t>
  </si>
  <si>
    <t>AIRE LIBRE</t>
  </si>
  <si>
    <t>Eto (mm)</t>
  </si>
  <si>
    <t>Cabildo de Lanzarote</t>
  </si>
  <si>
    <t>Consejería de Agricultura, Ganadería,</t>
  </si>
  <si>
    <t>Economía y Promoción Económica</t>
  </si>
  <si>
    <t>Latitud: 29º 00' 02'' N</t>
  </si>
  <si>
    <t>Longitud: 13º 33' 29'' W</t>
  </si>
  <si>
    <t>Altitud: 104m</t>
  </si>
  <si>
    <t>X(UTM): 640443</t>
  </si>
  <si>
    <t>Y(UTM): 3208969</t>
  </si>
  <si>
    <t>LISTADO DE DATOS DIARIOS DE   ETo (Penman-Monteith)</t>
  </si>
  <si>
    <t>LANZAROTE (Las Palmas de Gran Canaria): La Granja  (LZ01)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</si>
</sst>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F800]"/>
    <numFmt numFmtId="173" formatCode="mmm"/>
    <numFmt numFmtId="174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.7"/>
      <name val="Arial"/>
      <family val="0"/>
    </font>
    <font>
      <sz val="10"/>
      <color indexed="30"/>
      <name val="Arial"/>
      <family val="2"/>
    </font>
    <font>
      <b/>
      <sz val="12"/>
      <color indexed="30"/>
      <name val="Times New Roman"/>
      <family val="1"/>
    </font>
    <font>
      <sz val="8.7"/>
      <color indexed="30"/>
      <name val="Arial"/>
      <family val="0"/>
    </font>
    <font>
      <b/>
      <sz val="10"/>
      <color indexed="3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16" fontId="0" fillId="0" borderId="1" xfId="0" applyNumberFormat="1" applyBorder="1" applyAlignment="1">
      <alignment/>
    </xf>
    <xf numFmtId="0" fontId="6" fillId="0" borderId="0" xfId="0" applyFont="1" applyAlignment="1">
      <alignment/>
    </xf>
    <xf numFmtId="2" fontId="9" fillId="3" borderId="1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left" indent="5"/>
    </xf>
    <xf numFmtId="2" fontId="0" fillId="4" borderId="0" xfId="0" applyNumberFormat="1" applyFill="1" applyAlignment="1">
      <alignment/>
    </xf>
    <xf numFmtId="2" fontId="6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ont="1" applyFill="1" applyAlignment="1">
      <alignment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/>
    </xf>
    <xf numFmtId="2" fontId="6" fillId="4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5" fillId="4" borderId="0" xfId="0" applyFont="1" applyFill="1" applyAlignment="1">
      <alignment wrapText="1"/>
    </xf>
    <xf numFmtId="0" fontId="9" fillId="4" borderId="0" xfId="0" applyFont="1" applyFill="1" applyAlignment="1">
      <alignment/>
    </xf>
    <xf numFmtId="2" fontId="0" fillId="4" borderId="1" xfId="0" applyNumberFormat="1" applyFill="1" applyBorder="1" applyAlignment="1">
      <alignment/>
    </xf>
    <xf numFmtId="0" fontId="0" fillId="0" borderId="0" xfId="0" applyNumberFormat="1" applyAlignment="1">
      <alignment/>
    </xf>
    <xf numFmtId="2" fontId="0" fillId="4" borderId="0" xfId="0" applyNumberFormat="1" applyFont="1" applyFill="1" applyAlignment="1">
      <alignment horizontal="left" indent="6"/>
    </xf>
    <xf numFmtId="2" fontId="8" fillId="4" borderId="0" xfId="0" applyNumberFormat="1" applyFont="1" applyFill="1" applyAlignment="1">
      <alignment wrapText="1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0" fontId="9" fillId="3" borderId="1" xfId="0" applyNumberFormat="1" applyFont="1" applyFill="1" applyBorder="1" applyAlignment="1">
      <alignment horizontal="right"/>
    </xf>
    <xf numFmtId="0" fontId="9" fillId="3" borderId="1" xfId="0" applyNumberFormat="1" applyFont="1" applyFill="1" applyBorder="1" applyAlignment="1">
      <alignment horizontal="center"/>
    </xf>
    <xf numFmtId="0" fontId="6" fillId="4" borderId="0" xfId="0" applyNumberFormat="1" applyFont="1" applyFill="1" applyAlignment="1">
      <alignment/>
    </xf>
    <xf numFmtId="0" fontId="0" fillId="4" borderId="0" xfId="0" applyNumberFormat="1" applyFill="1" applyAlignment="1">
      <alignment/>
    </xf>
    <xf numFmtId="14" fontId="6" fillId="4" borderId="0" xfId="0" applyNumberFormat="1" applyFont="1" applyFill="1" applyAlignment="1">
      <alignment horizontal="left"/>
    </xf>
    <xf numFmtId="0" fontId="7" fillId="4" borderId="0" xfId="0" applyFont="1" applyFill="1" applyAlignment="1">
      <alignment/>
    </xf>
    <xf numFmtId="1" fontId="0" fillId="4" borderId="0" xfId="0" applyNumberFormat="1" applyFill="1" applyAlignment="1">
      <alignment/>
    </xf>
    <xf numFmtId="2" fontId="9" fillId="4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Fill="1" applyBorder="1" applyAlignment="1" applyProtection="1">
      <alignment horizontal="right"/>
      <protection/>
    </xf>
    <xf numFmtId="2" fontId="0" fillId="0" borderId="2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0" borderId="1" xfId="0" applyNumberFormat="1" applyFont="1" applyFill="1" applyBorder="1" applyAlignment="1" applyProtection="1">
      <alignment horizontal="center"/>
      <protection/>
    </xf>
    <xf numFmtId="2" fontId="6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4" fontId="6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Eto mensual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Hoja2!$B$3:$B$14</c:f>
              <c:strCache/>
            </c:strRef>
          </c:cat>
          <c:val>
            <c:numRef>
              <c:f>Hoja2!$C$3:$C$14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5123507"/>
        <c:axId val="1893836"/>
      </c:bar3DChart>
      <c:catAx>
        <c:axId val="15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3836"/>
        <c:crosses val="autoZero"/>
        <c:auto val="1"/>
        <c:lblOffset val="100"/>
        <c:tickLblSkip val="1"/>
        <c:noMultiLvlLbl val="0"/>
      </c:catAx>
      <c:valAx>
        <c:axId val="189383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51235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ETo LZ01-La Granja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4"/>
            <c:dispEq val="0"/>
            <c:dispRSqr val="0"/>
          </c:trendline>
          <c:yVal>
            <c:numRef>
              <c:f>'ETo LZ01-La Granja'!$S$16:$S$380</c:f>
              <c:numCache>
                <c:ptCount val="365"/>
                <c:pt idx="0">
                  <c:v>2.529968068928073</c:v>
                </c:pt>
                <c:pt idx="1">
                  <c:v>2.4485809838111723</c:v>
                </c:pt>
                <c:pt idx="2">
                  <c:v>2.5293150635249986</c:v>
                </c:pt>
                <c:pt idx="3">
                  <c:v>2.4677728188600865</c:v>
                </c:pt>
                <c:pt idx="4">
                  <c:v>2.3883848951156996</c:v>
                </c:pt>
                <c:pt idx="5">
                  <c:v>2.4219445110264375</c:v>
                </c:pt>
                <c:pt idx="6">
                  <c:v>2.3858237284055597</c:v>
                </c:pt>
                <c:pt idx="7">
                  <c:v>2.4861221621115632</c:v>
                </c:pt>
                <c:pt idx="8">
                  <c:v>2.2350195676558067</c:v>
                </c:pt>
                <c:pt idx="9">
                  <c:v>2.3220556016348106</c:v>
                </c:pt>
                <c:pt idx="10">
                  <c:v>2.4945011295393047</c:v>
                </c:pt>
                <c:pt idx="11">
                  <c:v>2.5110793765688966</c:v>
                </c:pt>
                <c:pt idx="12">
                  <c:v>2.4317538326073254</c:v>
                </c:pt>
                <c:pt idx="13">
                  <c:v>2.5922772927976414</c:v>
                </c:pt>
                <c:pt idx="14">
                  <c:v>2.586548381409391</c:v>
                </c:pt>
                <c:pt idx="15">
                  <c:v>2.782930121062723</c:v>
                </c:pt>
                <c:pt idx="16">
                  <c:v>2.632582591593522</c:v>
                </c:pt>
                <c:pt idx="17">
                  <c:v>2.627836098668356</c:v>
                </c:pt>
                <c:pt idx="18">
                  <c:v>2.8360102273515926</c:v>
                </c:pt>
                <c:pt idx="19">
                  <c:v>2.6312024226769273</c:v>
                </c:pt>
                <c:pt idx="20">
                  <c:v>2.629165884151787</c:v>
                </c:pt>
                <c:pt idx="21">
                  <c:v>2.584663065844068</c:v>
                </c:pt>
                <c:pt idx="22">
                  <c:v>2.6619945687955338</c:v>
                </c:pt>
                <c:pt idx="23">
                  <c:v>2.7515179635231797</c:v>
                </c:pt>
                <c:pt idx="24">
                  <c:v>2.7162042064880425</c:v>
                </c:pt>
                <c:pt idx="25">
                  <c:v>2.8911923261539796</c:v>
                </c:pt>
                <c:pt idx="26">
                  <c:v>2.7222426063023666</c:v>
                </c:pt>
                <c:pt idx="27">
                  <c:v>2.693227874596596</c:v>
                </c:pt>
                <c:pt idx="28">
                  <c:v>2.6544443665680593</c:v>
                </c:pt>
                <c:pt idx="29">
                  <c:v>2.827538778590852</c:v>
                </c:pt>
                <c:pt idx="30">
                  <c:v>3.060989511375485</c:v>
                </c:pt>
                <c:pt idx="31">
                  <c:v>3.077769285810753</c:v>
                </c:pt>
                <c:pt idx="32">
                  <c:v>2.868544390139037</c:v>
                </c:pt>
                <c:pt idx="33">
                  <c:v>2.9820600770779033</c:v>
                </c:pt>
                <c:pt idx="34">
                  <c:v>3.0032102298570447</c:v>
                </c:pt>
                <c:pt idx="35">
                  <c:v>3.173385668340469</c:v>
                </c:pt>
                <c:pt idx="36">
                  <c:v>3.215393834448383</c:v>
                </c:pt>
                <c:pt idx="37">
                  <c:v>3.1093863794611396</c:v>
                </c:pt>
                <c:pt idx="38">
                  <c:v>2.9656912515838814</c:v>
                </c:pt>
                <c:pt idx="39">
                  <c:v>3.175034853058387</c:v>
                </c:pt>
                <c:pt idx="40">
                  <c:v>2.963816031894156</c:v>
                </c:pt>
                <c:pt idx="41">
                  <c:v>2.8995179766514356</c:v>
                </c:pt>
                <c:pt idx="42">
                  <c:v>2.979385474110288</c:v>
                </c:pt>
                <c:pt idx="43">
                  <c:v>2.8878604848736593</c:v>
                </c:pt>
                <c:pt idx="44">
                  <c:v>2.8933369305136516</c:v>
                </c:pt>
                <c:pt idx="45">
                  <c:v>2.8509656815946705</c:v>
                </c:pt>
                <c:pt idx="46">
                  <c:v>3.4583795253417606</c:v>
                </c:pt>
                <c:pt idx="47">
                  <c:v>3.48832028267583</c:v>
                </c:pt>
                <c:pt idx="48">
                  <c:v>3.1896234499217915</c:v>
                </c:pt>
                <c:pt idx="49">
                  <c:v>3.2221614908478857</c:v>
                </c:pt>
                <c:pt idx="50">
                  <c:v>2.9535352561861394</c:v>
                </c:pt>
                <c:pt idx="51">
                  <c:v>2.98960309529875</c:v>
                </c:pt>
                <c:pt idx="52">
                  <c:v>3.284746947532387</c:v>
                </c:pt>
                <c:pt idx="53">
                  <c:v>3.1599191227707</c:v>
                </c:pt>
                <c:pt idx="54">
                  <c:v>3.4208199755672797</c:v>
                </c:pt>
                <c:pt idx="55">
                  <c:v>3.466145187127464</c:v>
                </c:pt>
                <c:pt idx="56">
                  <c:v>3.4260607313604585</c:v>
                </c:pt>
                <c:pt idx="57">
                  <c:v>3.5120484106361336</c:v>
                </c:pt>
                <c:pt idx="58">
                  <c:v>3.488056744408874</c:v>
                </c:pt>
                <c:pt idx="59">
                  <c:v>3.2780216760543093</c:v>
                </c:pt>
                <c:pt idx="60">
                  <c:v>3.4177645623102224</c:v>
                </c:pt>
                <c:pt idx="61">
                  <c:v>3.484335056552998</c:v>
                </c:pt>
                <c:pt idx="62">
                  <c:v>3.456230547062243</c:v>
                </c:pt>
                <c:pt idx="63">
                  <c:v>3.545590061926604</c:v>
                </c:pt>
                <c:pt idx="64">
                  <c:v>3.560977281285517</c:v>
                </c:pt>
                <c:pt idx="65">
                  <c:v>3.545639371772296</c:v>
                </c:pt>
                <c:pt idx="66">
                  <c:v>3.792761605856699</c:v>
                </c:pt>
                <c:pt idx="67">
                  <c:v>3.941943365405252</c:v>
                </c:pt>
                <c:pt idx="68">
                  <c:v>4.026308096314058</c:v>
                </c:pt>
                <c:pt idx="69">
                  <c:v>4.319338420762202</c:v>
                </c:pt>
                <c:pt idx="70">
                  <c:v>4.113159653669799</c:v>
                </c:pt>
                <c:pt idx="71">
                  <c:v>3.855297338093032</c:v>
                </c:pt>
                <c:pt idx="72">
                  <c:v>3.8918138333439316</c:v>
                </c:pt>
                <c:pt idx="73">
                  <c:v>3.964930312906799</c:v>
                </c:pt>
                <c:pt idx="74">
                  <c:v>4.440999517382351</c:v>
                </c:pt>
                <c:pt idx="75">
                  <c:v>4.076436048319016</c:v>
                </c:pt>
                <c:pt idx="76">
                  <c:v>3.772720096200685</c:v>
                </c:pt>
                <c:pt idx="77">
                  <c:v>4.156748215333864</c:v>
                </c:pt>
                <c:pt idx="78">
                  <c:v>4.252658240735309</c:v>
                </c:pt>
                <c:pt idx="79">
                  <c:v>4.179111249760858</c:v>
                </c:pt>
                <c:pt idx="80">
                  <c:v>4.235242218177629</c:v>
                </c:pt>
                <c:pt idx="81">
                  <c:v>3.9683007923143605</c:v>
                </c:pt>
                <c:pt idx="82">
                  <c:v>4.110658042084543</c:v>
                </c:pt>
                <c:pt idx="83">
                  <c:v>4.12275329446253</c:v>
                </c:pt>
                <c:pt idx="84">
                  <c:v>4.121169545045945</c:v>
                </c:pt>
                <c:pt idx="85">
                  <c:v>3.994330623902427</c:v>
                </c:pt>
                <c:pt idx="86">
                  <c:v>3.987571298687453</c:v>
                </c:pt>
                <c:pt idx="87">
                  <c:v>4.251692600895743</c:v>
                </c:pt>
                <c:pt idx="88">
                  <c:v>4.367143405279477</c:v>
                </c:pt>
                <c:pt idx="89">
                  <c:v>4.592682093057184</c:v>
                </c:pt>
                <c:pt idx="90">
                  <c:v>4.100409306120744</c:v>
                </c:pt>
                <c:pt idx="91">
                  <c:v>4.251850553143724</c:v>
                </c:pt>
                <c:pt idx="92">
                  <c:v>4.432029959802424</c:v>
                </c:pt>
                <c:pt idx="93">
                  <c:v>4.462402612502789</c:v>
                </c:pt>
                <c:pt idx="94">
                  <c:v>4.316624536784771</c:v>
                </c:pt>
                <c:pt idx="95">
                  <c:v>3.9150816635516525</c:v>
                </c:pt>
                <c:pt idx="96">
                  <c:v>4.51956143189312</c:v>
                </c:pt>
                <c:pt idx="97">
                  <c:v>4.357672852551983</c:v>
                </c:pt>
                <c:pt idx="98">
                  <c:v>4.282207324025892</c:v>
                </c:pt>
                <c:pt idx="99">
                  <c:v>4.656918677855745</c:v>
                </c:pt>
                <c:pt idx="100">
                  <c:v>4.467982957448164</c:v>
                </c:pt>
                <c:pt idx="101">
                  <c:v>4.449752418975699</c:v>
                </c:pt>
                <c:pt idx="102">
                  <c:v>4.643111466979502</c:v>
                </c:pt>
                <c:pt idx="103">
                  <c:v>4.844770074968868</c:v>
                </c:pt>
                <c:pt idx="104">
                  <c:v>4.560502342152929</c:v>
                </c:pt>
                <c:pt idx="105">
                  <c:v>4.56261455017896</c:v>
                </c:pt>
                <c:pt idx="106">
                  <c:v>4.6793800259214935</c:v>
                </c:pt>
                <c:pt idx="107">
                  <c:v>4.5215615672591305</c:v>
                </c:pt>
                <c:pt idx="108">
                  <c:v>4.568039107285224</c:v>
                </c:pt>
                <c:pt idx="109">
                  <c:v>4.577251099241486</c:v>
                </c:pt>
                <c:pt idx="110">
                  <c:v>4.614446001570138</c:v>
                </c:pt>
                <c:pt idx="111">
                  <c:v>4.722044887105924</c:v>
                </c:pt>
                <c:pt idx="112">
                  <c:v>4.614815537909248</c:v>
                </c:pt>
                <c:pt idx="113">
                  <c:v>4.873146927794888</c:v>
                </c:pt>
                <c:pt idx="114">
                  <c:v>4.718383459967761</c:v>
                </c:pt>
                <c:pt idx="115">
                  <c:v>4.955877191686413</c:v>
                </c:pt>
                <c:pt idx="116">
                  <c:v>5.097109433624766</c:v>
                </c:pt>
                <c:pt idx="117">
                  <c:v>5.128428089952174</c:v>
                </c:pt>
                <c:pt idx="118">
                  <c:v>4.967504217251374</c:v>
                </c:pt>
                <c:pt idx="119">
                  <c:v>5.01391595773403</c:v>
                </c:pt>
                <c:pt idx="120">
                  <c:v>4.81049639217139</c:v>
                </c:pt>
                <c:pt idx="121">
                  <c:v>4.929354380526537</c:v>
                </c:pt>
                <c:pt idx="122">
                  <c:v>4.970181465577615</c:v>
                </c:pt>
                <c:pt idx="123">
                  <c:v>4.651995323460949</c:v>
                </c:pt>
                <c:pt idx="124">
                  <c:v>4.629711846422489</c:v>
                </c:pt>
                <c:pt idx="125">
                  <c:v>4.919940746000389</c:v>
                </c:pt>
                <c:pt idx="126">
                  <c:v>5.1222286939206345</c:v>
                </c:pt>
                <c:pt idx="127">
                  <c:v>5.412868985264431</c:v>
                </c:pt>
                <c:pt idx="128">
                  <c:v>5.176789719954539</c:v>
                </c:pt>
                <c:pt idx="129">
                  <c:v>5.488396567893046</c:v>
                </c:pt>
                <c:pt idx="130">
                  <c:v>5.779430856004281</c:v>
                </c:pt>
                <c:pt idx="131">
                  <c:v>5.859781181962931</c:v>
                </c:pt>
                <c:pt idx="132">
                  <c:v>5.89691826936295</c:v>
                </c:pt>
                <c:pt idx="133">
                  <c:v>5.641222123011346</c:v>
                </c:pt>
                <c:pt idx="134">
                  <c:v>5.532831457643695</c:v>
                </c:pt>
                <c:pt idx="135">
                  <c:v>5.196789118784644</c:v>
                </c:pt>
                <c:pt idx="136">
                  <c:v>5.10463744831394</c:v>
                </c:pt>
                <c:pt idx="137">
                  <c:v>4.854568587242428</c:v>
                </c:pt>
                <c:pt idx="138">
                  <c:v>4.832714521818256</c:v>
                </c:pt>
                <c:pt idx="139">
                  <c:v>5.090290852295493</c:v>
                </c:pt>
                <c:pt idx="140">
                  <c:v>5.163323062682864</c:v>
                </c:pt>
                <c:pt idx="141">
                  <c:v>5.221300578440505</c:v>
                </c:pt>
                <c:pt idx="142">
                  <c:v>5.049672198678621</c:v>
                </c:pt>
                <c:pt idx="143">
                  <c:v>5.131423319138185</c:v>
                </c:pt>
                <c:pt idx="144">
                  <c:v>4.658519463048073</c:v>
                </c:pt>
                <c:pt idx="145">
                  <c:v>4.8134451252518735</c:v>
                </c:pt>
                <c:pt idx="146">
                  <c:v>4.757492336391368</c:v>
                </c:pt>
                <c:pt idx="147">
                  <c:v>4.83599869052125</c:v>
                </c:pt>
                <c:pt idx="148">
                  <c:v>4.8112740667435485</c:v>
                </c:pt>
                <c:pt idx="149">
                  <c:v>4.903227250438656</c:v>
                </c:pt>
                <c:pt idx="150">
                  <c:v>5.141833641773032</c:v>
                </c:pt>
                <c:pt idx="151">
                  <c:v>5.243017409901856</c:v>
                </c:pt>
                <c:pt idx="152">
                  <c:v>5.66220130894237</c:v>
                </c:pt>
                <c:pt idx="153">
                  <c:v>5.468345472320686</c:v>
                </c:pt>
                <c:pt idx="154">
                  <c:v>4.860362778529394</c:v>
                </c:pt>
                <c:pt idx="155">
                  <c:v>4.828327924670279</c:v>
                </c:pt>
                <c:pt idx="156">
                  <c:v>5.085724798127119</c:v>
                </c:pt>
                <c:pt idx="157">
                  <c:v>4.781087418660317</c:v>
                </c:pt>
                <c:pt idx="158">
                  <c:v>5.550825572460373</c:v>
                </c:pt>
                <c:pt idx="159">
                  <c:v>5.6152404479707485</c:v>
                </c:pt>
                <c:pt idx="160">
                  <c:v>5.052270463261209</c:v>
                </c:pt>
                <c:pt idx="161">
                  <c:v>5.211054508734178</c:v>
                </c:pt>
                <c:pt idx="162">
                  <c:v>5.09996606329084</c:v>
                </c:pt>
                <c:pt idx="163">
                  <c:v>5.181736785352617</c:v>
                </c:pt>
                <c:pt idx="164">
                  <c:v>5.4083684111696435</c:v>
                </c:pt>
                <c:pt idx="165">
                  <c:v>5.279653839132476</c:v>
                </c:pt>
                <c:pt idx="166">
                  <c:v>5.1555453108202824</c:v>
                </c:pt>
                <c:pt idx="167">
                  <c:v>4.969506739732494</c:v>
                </c:pt>
                <c:pt idx="168">
                  <c:v>5.109869433255392</c:v>
                </c:pt>
                <c:pt idx="169">
                  <c:v>5.6493770830607</c:v>
                </c:pt>
                <c:pt idx="170">
                  <c:v>5.556941343929182</c:v>
                </c:pt>
                <c:pt idx="171">
                  <c:v>5.403571796096976</c:v>
                </c:pt>
                <c:pt idx="172">
                  <c:v>5.70280525993155</c:v>
                </c:pt>
                <c:pt idx="173">
                  <c:v>6.140027091976567</c:v>
                </c:pt>
                <c:pt idx="174">
                  <c:v>5.7466417981111215</c:v>
                </c:pt>
                <c:pt idx="175">
                  <c:v>5.353409768766305</c:v>
                </c:pt>
                <c:pt idx="176">
                  <c:v>5.939303114643313</c:v>
                </c:pt>
                <c:pt idx="177">
                  <c:v>5.783007111492878</c:v>
                </c:pt>
                <c:pt idx="178">
                  <c:v>5.865237929085169</c:v>
                </c:pt>
                <c:pt idx="179">
                  <c:v>5.164201797939821</c:v>
                </c:pt>
                <c:pt idx="180">
                  <c:v>5.587412481241704</c:v>
                </c:pt>
                <c:pt idx="181">
                  <c:v>5.725742666153601</c:v>
                </c:pt>
                <c:pt idx="182">
                  <c:v>5.101418249796952</c:v>
                </c:pt>
                <c:pt idx="183">
                  <c:v>5.496568026407842</c:v>
                </c:pt>
                <c:pt idx="184">
                  <c:v>5.28407625479931</c:v>
                </c:pt>
                <c:pt idx="185">
                  <c:v>5.481480816874063</c:v>
                </c:pt>
                <c:pt idx="186">
                  <c:v>5.419967711830209</c:v>
                </c:pt>
                <c:pt idx="187">
                  <c:v>5.698338673506814</c:v>
                </c:pt>
                <c:pt idx="188">
                  <c:v>5.8110380808808655</c:v>
                </c:pt>
                <c:pt idx="189">
                  <c:v>5.675334016766207</c:v>
                </c:pt>
                <c:pt idx="190">
                  <c:v>6.08792090741761</c:v>
                </c:pt>
                <c:pt idx="191">
                  <c:v>5.95212887390823</c:v>
                </c:pt>
                <c:pt idx="192">
                  <c:v>6.221178493144542</c:v>
                </c:pt>
                <c:pt idx="193">
                  <c:v>5.980597982038972</c:v>
                </c:pt>
                <c:pt idx="194">
                  <c:v>5.656494087551629</c:v>
                </c:pt>
                <c:pt idx="195">
                  <c:v>5.807794539109216</c:v>
                </c:pt>
                <c:pt idx="196">
                  <c:v>5.572423690314138</c:v>
                </c:pt>
                <c:pt idx="197">
                  <c:v>5.686456094095074</c:v>
                </c:pt>
                <c:pt idx="198">
                  <c:v>5.978061454510688</c:v>
                </c:pt>
                <c:pt idx="199">
                  <c:v>5.749525145215521</c:v>
                </c:pt>
                <c:pt idx="200">
                  <c:v>5.563833648201656</c:v>
                </c:pt>
                <c:pt idx="201">
                  <c:v>5.675091678590445</c:v>
                </c:pt>
                <c:pt idx="202">
                  <c:v>5.671630253261447</c:v>
                </c:pt>
                <c:pt idx="203">
                  <c:v>5.7140054387302674</c:v>
                </c:pt>
                <c:pt idx="204">
                  <c:v>5.6583928021462215</c:v>
                </c:pt>
                <c:pt idx="205">
                  <c:v>5.926797876413797</c:v>
                </c:pt>
                <c:pt idx="206">
                  <c:v>5.926486838209425</c:v>
                </c:pt>
                <c:pt idx="207">
                  <c:v>5.943767294798481</c:v>
                </c:pt>
                <c:pt idx="208">
                  <c:v>5.7617145741005595</c:v>
                </c:pt>
                <c:pt idx="209">
                  <c:v>6.01462996629858</c:v>
                </c:pt>
                <c:pt idx="210">
                  <c:v>6.060722156239731</c:v>
                </c:pt>
                <c:pt idx="211">
                  <c:v>5.948696600538128</c:v>
                </c:pt>
                <c:pt idx="212">
                  <c:v>6.047624134844635</c:v>
                </c:pt>
                <c:pt idx="213">
                  <c:v>5.448253488818876</c:v>
                </c:pt>
                <c:pt idx="214">
                  <c:v>5.710815651482082</c:v>
                </c:pt>
                <c:pt idx="215">
                  <c:v>5.377635763411637</c:v>
                </c:pt>
                <c:pt idx="216">
                  <c:v>5.767065227337126</c:v>
                </c:pt>
                <c:pt idx="217">
                  <c:v>5.576014365721551</c:v>
                </c:pt>
                <c:pt idx="218">
                  <c:v>5.528967906401511</c:v>
                </c:pt>
                <c:pt idx="219">
                  <c:v>5.578155534404698</c:v>
                </c:pt>
                <c:pt idx="220">
                  <c:v>5.845632171733198</c:v>
                </c:pt>
                <c:pt idx="221">
                  <c:v>6.470984341189463</c:v>
                </c:pt>
                <c:pt idx="222">
                  <c:v>6.746488120766068</c:v>
                </c:pt>
                <c:pt idx="223">
                  <c:v>6.353016024854165</c:v>
                </c:pt>
                <c:pt idx="224">
                  <c:v>5.467721843840789</c:v>
                </c:pt>
                <c:pt idx="225">
                  <c:v>5.9526032083734615</c:v>
                </c:pt>
                <c:pt idx="226">
                  <c:v>6.120898539772729</c:v>
                </c:pt>
                <c:pt idx="227">
                  <c:v>6.325113149279819</c:v>
                </c:pt>
                <c:pt idx="228">
                  <c:v>6.638862410122952</c:v>
                </c:pt>
                <c:pt idx="229">
                  <c:v>5.86543824996215</c:v>
                </c:pt>
                <c:pt idx="230">
                  <c:v>5.5775950871167606</c:v>
                </c:pt>
                <c:pt idx="231">
                  <c:v>5.847894813249632</c:v>
                </c:pt>
                <c:pt idx="232">
                  <c:v>5.964395005641419</c:v>
                </c:pt>
                <c:pt idx="233">
                  <c:v>6.098349416702656</c:v>
                </c:pt>
                <c:pt idx="234">
                  <c:v>5.866574012380312</c:v>
                </c:pt>
                <c:pt idx="235">
                  <c:v>5.733959216635079</c:v>
                </c:pt>
                <c:pt idx="236">
                  <c:v>5.725439841010409</c:v>
                </c:pt>
                <c:pt idx="237">
                  <c:v>5.1796715523074885</c:v>
                </c:pt>
                <c:pt idx="238">
                  <c:v>5.103201677137456</c:v>
                </c:pt>
                <c:pt idx="239">
                  <c:v>5.233309075991187</c:v>
                </c:pt>
                <c:pt idx="240">
                  <c:v>5.919063243037543</c:v>
                </c:pt>
                <c:pt idx="241">
                  <c:v>5.790315072684027</c:v>
                </c:pt>
                <c:pt idx="242">
                  <c:v>5.241497243528847</c:v>
                </c:pt>
                <c:pt idx="243">
                  <c:v>4.958680899424349</c:v>
                </c:pt>
                <c:pt idx="244">
                  <c:v>4.84499470493045</c:v>
                </c:pt>
                <c:pt idx="245">
                  <c:v>4.973802503318742</c:v>
                </c:pt>
                <c:pt idx="246">
                  <c:v>5.152283800340489</c:v>
                </c:pt>
                <c:pt idx="247">
                  <c:v>4.93296555570006</c:v>
                </c:pt>
                <c:pt idx="248">
                  <c:v>4.630085836875131</c:v>
                </c:pt>
                <c:pt idx="249">
                  <c:v>4.972702792711246</c:v>
                </c:pt>
                <c:pt idx="250">
                  <c:v>4.720358490350447</c:v>
                </c:pt>
                <c:pt idx="251">
                  <c:v>4.707865001685949</c:v>
                </c:pt>
                <c:pt idx="252">
                  <c:v>4.566729015808434</c:v>
                </c:pt>
                <c:pt idx="253">
                  <c:v>4.551901179667077</c:v>
                </c:pt>
                <c:pt idx="254">
                  <c:v>4.175491856588242</c:v>
                </c:pt>
                <c:pt idx="255">
                  <c:v>4.429212914586667</c:v>
                </c:pt>
                <c:pt idx="256">
                  <c:v>4.983976931964464</c:v>
                </c:pt>
                <c:pt idx="257">
                  <c:v>4.973476695848566</c:v>
                </c:pt>
                <c:pt idx="258">
                  <c:v>4.420045293892545</c:v>
                </c:pt>
                <c:pt idx="259">
                  <c:v>4.335466360726175</c:v>
                </c:pt>
                <c:pt idx="260">
                  <c:v>4.0732603142043855</c:v>
                </c:pt>
                <c:pt idx="261">
                  <c:v>3.9701130080736053</c:v>
                </c:pt>
                <c:pt idx="262">
                  <c:v>4.224613821765546</c:v>
                </c:pt>
                <c:pt idx="263">
                  <c:v>4.518336797174956</c:v>
                </c:pt>
                <c:pt idx="264">
                  <c:v>4.5501903854178645</c:v>
                </c:pt>
                <c:pt idx="265">
                  <c:v>4.335856574570488</c:v>
                </c:pt>
                <c:pt idx="266">
                  <c:v>4.519179542768261</c:v>
                </c:pt>
                <c:pt idx="267">
                  <c:v>4.03738894723277</c:v>
                </c:pt>
                <c:pt idx="268">
                  <c:v>4.213338520765329</c:v>
                </c:pt>
                <c:pt idx="269">
                  <c:v>4.441693911853357</c:v>
                </c:pt>
                <c:pt idx="270">
                  <c:v>4.39503302984869</c:v>
                </c:pt>
                <c:pt idx="271">
                  <c:v>4.251011514159867</c:v>
                </c:pt>
                <c:pt idx="272">
                  <c:v>4.194115111411144</c:v>
                </c:pt>
                <c:pt idx="273">
                  <c:v>4.416866056944036</c:v>
                </c:pt>
                <c:pt idx="274">
                  <c:v>4.514864492571959</c:v>
                </c:pt>
                <c:pt idx="275">
                  <c:v>4.321065567043706</c:v>
                </c:pt>
                <c:pt idx="276">
                  <c:v>4.34166419735725</c:v>
                </c:pt>
                <c:pt idx="277">
                  <c:v>4.362235372593625</c:v>
                </c:pt>
                <c:pt idx="278">
                  <c:v>3.958413202704146</c:v>
                </c:pt>
                <c:pt idx="279">
                  <c:v>4.132755925532946</c:v>
                </c:pt>
                <c:pt idx="280">
                  <c:v>4.11773649346228</c:v>
                </c:pt>
                <c:pt idx="281">
                  <c:v>3.986839464789192</c:v>
                </c:pt>
                <c:pt idx="282">
                  <c:v>4.121611067035036</c:v>
                </c:pt>
                <c:pt idx="283">
                  <c:v>3.938567338206579</c:v>
                </c:pt>
                <c:pt idx="284">
                  <c:v>4.189522726095748</c:v>
                </c:pt>
                <c:pt idx="285">
                  <c:v>4.213208917330555</c:v>
                </c:pt>
                <c:pt idx="286">
                  <c:v>4.305560307437461</c:v>
                </c:pt>
                <c:pt idx="287">
                  <c:v>4.111059643080919</c:v>
                </c:pt>
                <c:pt idx="288">
                  <c:v>3.892023844091516</c:v>
                </c:pt>
                <c:pt idx="289">
                  <c:v>3.7119895742247957</c:v>
                </c:pt>
                <c:pt idx="290">
                  <c:v>3.606930741718384</c:v>
                </c:pt>
                <c:pt idx="291">
                  <c:v>3.7539733263036585</c:v>
                </c:pt>
                <c:pt idx="292">
                  <c:v>3.3503905853004796</c:v>
                </c:pt>
                <c:pt idx="293">
                  <c:v>3.367994662601549</c:v>
                </c:pt>
                <c:pt idx="294">
                  <c:v>3.116461473284341</c:v>
                </c:pt>
                <c:pt idx="295">
                  <c:v>3.3145911855211985</c:v>
                </c:pt>
                <c:pt idx="296">
                  <c:v>3.4562732034973114</c:v>
                </c:pt>
                <c:pt idx="297">
                  <c:v>3.1882828529912866</c:v>
                </c:pt>
                <c:pt idx="298">
                  <c:v>3.420223443841956</c:v>
                </c:pt>
                <c:pt idx="299">
                  <c:v>3.39571239222305</c:v>
                </c:pt>
                <c:pt idx="300">
                  <c:v>3.6250776458082394</c:v>
                </c:pt>
                <c:pt idx="301">
                  <c:v>3.9471463560749434</c:v>
                </c:pt>
                <c:pt idx="302">
                  <c:v>3.7710643475626093</c:v>
                </c:pt>
                <c:pt idx="303">
                  <c:v>3.6461755356806003</c:v>
                </c:pt>
                <c:pt idx="304">
                  <c:v>3.5714411784230746</c:v>
                </c:pt>
                <c:pt idx="305">
                  <c:v>3.660916931169456</c:v>
                </c:pt>
                <c:pt idx="306">
                  <c:v>3.072988980436864</c:v>
                </c:pt>
                <c:pt idx="307">
                  <c:v>3.0750772781160296</c:v>
                </c:pt>
                <c:pt idx="308">
                  <c:v>3.440889707766204</c:v>
                </c:pt>
                <c:pt idx="309">
                  <c:v>3.3807439437874494</c:v>
                </c:pt>
                <c:pt idx="310">
                  <c:v>3.5349881005193953</c:v>
                </c:pt>
                <c:pt idx="311">
                  <c:v>3.473689591193625</c:v>
                </c:pt>
                <c:pt idx="312">
                  <c:v>3.524742102893747</c:v>
                </c:pt>
                <c:pt idx="313">
                  <c:v>3.6050512738811333</c:v>
                </c:pt>
                <c:pt idx="314">
                  <c:v>2.970203021973286</c:v>
                </c:pt>
                <c:pt idx="315">
                  <c:v>3.070058094870959</c:v>
                </c:pt>
                <c:pt idx="316">
                  <c:v>3.234355205880263</c:v>
                </c:pt>
                <c:pt idx="317">
                  <c:v>2.9928141322763304</c:v>
                </c:pt>
                <c:pt idx="318">
                  <c:v>2.89300147801591</c:v>
                </c:pt>
                <c:pt idx="319">
                  <c:v>3.2927723166695153</c:v>
                </c:pt>
                <c:pt idx="320">
                  <c:v>3.015857810631444</c:v>
                </c:pt>
                <c:pt idx="321">
                  <c:v>2.9039178226649573</c:v>
                </c:pt>
                <c:pt idx="322">
                  <c:v>2.6242432987543682</c:v>
                </c:pt>
                <c:pt idx="323">
                  <c:v>2.766883628856363</c:v>
                </c:pt>
                <c:pt idx="324">
                  <c:v>2.7646299208740848</c:v>
                </c:pt>
                <c:pt idx="325">
                  <c:v>2.5573147366225304</c:v>
                </c:pt>
                <c:pt idx="326">
                  <c:v>2.6321567503254606</c:v>
                </c:pt>
                <c:pt idx="327">
                  <c:v>2.6349904833771167</c:v>
                </c:pt>
                <c:pt idx="328">
                  <c:v>2.6034533724606517</c:v>
                </c:pt>
                <c:pt idx="329">
                  <c:v>2.6785724844382885</c:v>
                </c:pt>
                <c:pt idx="330">
                  <c:v>2.9107201163687684</c:v>
                </c:pt>
                <c:pt idx="331">
                  <c:v>2.784998444626477</c:v>
                </c:pt>
                <c:pt idx="332">
                  <c:v>2.6400669187766006</c:v>
                </c:pt>
                <c:pt idx="333">
                  <c:v>2.6056488631186485</c:v>
                </c:pt>
                <c:pt idx="334">
                  <c:v>2.474182579059072</c:v>
                </c:pt>
                <c:pt idx="335">
                  <c:v>2.4409527900130654</c:v>
                </c:pt>
                <c:pt idx="336">
                  <c:v>2.3846524143702665</c:v>
                </c:pt>
                <c:pt idx="337">
                  <c:v>2.4905033350421713</c:v>
                </c:pt>
                <c:pt idx="338">
                  <c:v>2.493703896381098</c:v>
                </c:pt>
                <c:pt idx="339">
                  <c:v>2.201082879245931</c:v>
                </c:pt>
                <c:pt idx="340">
                  <c:v>2.3671973698924043</c:v>
                </c:pt>
                <c:pt idx="341">
                  <c:v>2.3605981116628176</c:v>
                </c:pt>
                <c:pt idx="342">
                  <c:v>2.52819260778347</c:v>
                </c:pt>
                <c:pt idx="343">
                  <c:v>2.4833187620059065</c:v>
                </c:pt>
                <c:pt idx="344">
                  <c:v>2.381900581744504</c:v>
                </c:pt>
                <c:pt idx="345">
                  <c:v>2.438510380532866</c:v>
                </c:pt>
                <c:pt idx="346">
                  <c:v>2.5769728333200654</c:v>
                </c:pt>
                <c:pt idx="347">
                  <c:v>2.4205737153169493</c:v>
                </c:pt>
                <c:pt idx="348">
                  <c:v>2.368424062430045</c:v>
                </c:pt>
                <c:pt idx="349">
                  <c:v>2.3887346790261863</c:v>
                </c:pt>
                <c:pt idx="350">
                  <c:v>2.4114364487416187</c:v>
                </c:pt>
                <c:pt idx="351">
                  <c:v>2.5509020378901313</c:v>
                </c:pt>
                <c:pt idx="352">
                  <c:v>2.402214314728131</c:v>
                </c:pt>
                <c:pt idx="353">
                  <c:v>2.477594906317761</c:v>
                </c:pt>
                <c:pt idx="354">
                  <c:v>2.4267630492375094</c:v>
                </c:pt>
                <c:pt idx="355">
                  <c:v>2.4062318732297387</c:v>
                </c:pt>
                <c:pt idx="356">
                  <c:v>2.3672845856310696</c:v>
                </c:pt>
                <c:pt idx="357">
                  <c:v>2.620323811037401</c:v>
                </c:pt>
                <c:pt idx="358">
                  <c:v>2.7097427874752498</c:v>
                </c:pt>
                <c:pt idx="359">
                  <c:v>2.5825616829439806</c:v>
                </c:pt>
                <c:pt idx="360">
                  <c:v>2.8056229393630736</c:v>
                </c:pt>
                <c:pt idx="361">
                  <c:v>2.6108720446682883</c:v>
                </c:pt>
                <c:pt idx="362">
                  <c:v>2.6126942468144017</c:v>
                </c:pt>
                <c:pt idx="363">
                  <c:v>2.4896335382564763</c:v>
                </c:pt>
                <c:pt idx="364">
                  <c:v>2.4597763037136917</c:v>
                </c:pt>
              </c:numCache>
            </c:numRef>
          </c:yVal>
          <c:smooth val="0"/>
        </c:ser>
        <c:axId val="17044525"/>
        <c:axId val="19182998"/>
      </c:scatterChart>
      <c:valAx>
        <c:axId val="17044525"/>
        <c:scaling>
          <c:orientation val="minMax"/>
          <c:max val="3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 del 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19182998"/>
        <c:crosses val="autoZero"/>
        <c:crossBetween val="midCat"/>
        <c:dispUnits/>
        <c:majorUnit val="32"/>
      </c:valAx>
      <c:valAx>
        <c:axId val="191829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ETo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044525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3</xdr:col>
      <xdr:colOff>285750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752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85725</xdr:rowOff>
    </xdr:from>
    <xdr:to>
      <xdr:col>8</xdr:col>
      <xdr:colOff>476250</xdr:colOff>
      <xdr:row>4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85725"/>
          <a:ext cx="438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10</xdr:col>
      <xdr:colOff>114300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3048000" y="323850"/>
        <a:ext cx="46863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6</xdr:col>
      <xdr:colOff>304800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200025" y="114300"/>
        <a:ext cx="46767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3"/>
  <sheetViews>
    <sheetView tabSelected="1" zoomScale="95" zoomScaleNormal="95" zoomScaleSheetLayoutView="100" workbookViewId="0" topLeftCell="A1">
      <pane ySplit="15" topLeftCell="BM120" activePane="bottomLeft" state="frozen"/>
      <selection pane="topLeft" activeCell="H8" sqref="H8"/>
      <selection pane="bottomLeft" activeCell="R127" sqref="R127"/>
    </sheetView>
  </sheetViews>
  <sheetFormatPr defaultColWidth="11.421875" defaultRowHeight="12.75"/>
  <cols>
    <col min="1" max="1" width="8.00390625" style="0" bestFit="1" customWidth="1"/>
    <col min="2" max="8" width="7.57421875" style="26" customWidth="1"/>
    <col min="9" max="18" width="7.57421875" style="42" customWidth="1"/>
    <col min="19" max="19" width="7.57421875" style="5" customWidth="1"/>
    <col min="20" max="20" width="7.57421875" style="10" customWidth="1"/>
    <col min="21" max="23" width="5.7109375" style="10" customWidth="1"/>
    <col min="24" max="24" width="7.57421875" style="10" customWidth="1"/>
    <col min="25" max="25" width="7.57421875" style="10" bestFit="1" customWidth="1"/>
    <col min="26" max="26" width="11.421875" style="10" customWidth="1"/>
  </cols>
  <sheetData>
    <row r="1" spans="1:28" s="10" customFormat="1" ht="12.75">
      <c r="A1" s="7"/>
      <c r="B1" s="22"/>
      <c r="C1" s="22"/>
      <c r="D1" s="11"/>
      <c r="E1" s="8"/>
      <c r="F1" s="8"/>
      <c r="G1" s="8"/>
      <c r="H1" s="14"/>
      <c r="I1" s="46"/>
      <c r="J1" s="46"/>
      <c r="K1" s="43"/>
      <c r="L1" s="43"/>
      <c r="M1" s="43"/>
      <c r="N1" s="43"/>
      <c r="O1" s="43"/>
      <c r="P1" s="43"/>
      <c r="Q1" s="43"/>
      <c r="R1" s="43"/>
      <c r="S1" s="8"/>
      <c r="T1" s="8"/>
      <c r="U1" s="11"/>
      <c r="V1" s="11"/>
      <c r="W1" s="8"/>
      <c r="X1" s="8"/>
      <c r="Y1" s="8"/>
      <c r="Z1" s="8"/>
      <c r="AA1" s="8"/>
      <c r="AB1" s="8"/>
    </row>
    <row r="2" spans="1:28" s="10" customFormat="1" ht="12.75">
      <c r="A2" s="7"/>
      <c r="B2" s="22"/>
      <c r="C2" s="22"/>
      <c r="D2" s="11"/>
      <c r="E2" s="8"/>
      <c r="F2" s="8"/>
      <c r="G2" s="8"/>
      <c r="H2" s="14"/>
      <c r="I2" s="46"/>
      <c r="J2" s="52" t="s">
        <v>17</v>
      </c>
      <c r="K2" s="51"/>
      <c r="L2" s="51"/>
      <c r="M2" s="51"/>
      <c r="N2" s="51"/>
      <c r="O2" s="51"/>
      <c r="P2" s="51"/>
      <c r="Q2" s="51"/>
      <c r="R2" s="51"/>
      <c r="T2" s="8"/>
      <c r="U2" s="11"/>
      <c r="V2" s="11"/>
      <c r="W2" s="8"/>
      <c r="X2" s="8"/>
      <c r="Y2" s="8"/>
      <c r="Z2" s="8"/>
      <c r="AA2" s="8"/>
      <c r="AB2" s="8"/>
    </row>
    <row r="3" spans="1:28" s="10" customFormat="1" ht="12.75">
      <c r="A3" s="7"/>
      <c r="B3" s="22"/>
      <c r="C3" s="22"/>
      <c r="D3" s="11"/>
      <c r="E3" s="8"/>
      <c r="F3" s="8"/>
      <c r="G3" s="8"/>
      <c r="H3" s="14"/>
      <c r="I3" s="46"/>
      <c r="J3" s="52" t="s">
        <v>18</v>
      </c>
      <c r="K3" s="51"/>
      <c r="L3" s="51"/>
      <c r="M3" s="51"/>
      <c r="N3" s="51"/>
      <c r="O3" s="51"/>
      <c r="P3" s="51"/>
      <c r="Q3" s="51"/>
      <c r="R3" s="51"/>
      <c r="T3" s="8"/>
      <c r="U3" s="11"/>
      <c r="V3" s="11"/>
      <c r="W3" s="8"/>
      <c r="X3" s="8"/>
      <c r="Y3" s="8"/>
      <c r="Z3" s="8"/>
      <c r="AA3" s="8"/>
      <c r="AB3" s="8"/>
    </row>
    <row r="4" spans="1:28" s="10" customFormat="1" ht="12.75">
      <c r="A4" s="7"/>
      <c r="B4" s="22"/>
      <c r="C4" s="22"/>
      <c r="D4" s="11"/>
      <c r="E4" s="8"/>
      <c r="F4" s="8"/>
      <c r="G4" s="8"/>
      <c r="H4" s="14"/>
      <c r="I4" s="46"/>
      <c r="J4" s="52" t="s">
        <v>19</v>
      </c>
      <c r="K4" s="51"/>
      <c r="L4" s="51"/>
      <c r="M4" s="51"/>
      <c r="N4" s="51"/>
      <c r="O4" s="51"/>
      <c r="P4" s="51"/>
      <c r="Q4" s="51"/>
      <c r="R4" s="51"/>
      <c r="T4" s="8"/>
      <c r="U4" s="11"/>
      <c r="V4" s="11"/>
      <c r="W4" s="8"/>
      <c r="X4" s="8"/>
      <c r="Y4" s="8"/>
      <c r="Z4" s="8"/>
      <c r="AA4" s="8"/>
      <c r="AB4" s="8"/>
    </row>
    <row r="5" spans="1:28" s="10" customFormat="1" ht="12.75">
      <c r="A5" s="7"/>
      <c r="B5" s="22"/>
      <c r="C5" s="22"/>
      <c r="D5" s="8"/>
      <c r="E5" s="8"/>
      <c r="F5" s="8"/>
      <c r="G5" s="8"/>
      <c r="H5" s="9"/>
      <c r="I5" s="46"/>
      <c r="J5" s="46"/>
      <c r="K5" s="48"/>
      <c r="L5" s="48"/>
      <c r="M5" s="48"/>
      <c r="N5" s="48"/>
      <c r="O5" s="48"/>
      <c r="P5" s="48"/>
      <c r="Q5" s="48"/>
      <c r="R5" s="48"/>
      <c r="S5" s="9"/>
      <c r="T5" s="11"/>
      <c r="U5" s="11"/>
      <c r="V5" s="11"/>
      <c r="W5" s="8"/>
      <c r="X5" s="8"/>
      <c r="Y5" s="8"/>
      <c r="Z5" s="8"/>
      <c r="AA5" s="8"/>
      <c r="AB5" s="8"/>
    </row>
    <row r="6" spans="1:28" s="10" customFormat="1" ht="12.75">
      <c r="A6" s="13"/>
      <c r="B6" s="14"/>
      <c r="C6" s="14"/>
      <c r="D6" s="14"/>
      <c r="E6" s="14"/>
      <c r="F6" s="14"/>
      <c r="G6" s="14"/>
      <c r="H6" s="14"/>
      <c r="I6" s="47"/>
      <c r="J6" s="47"/>
      <c r="K6" s="47"/>
      <c r="L6" s="47"/>
      <c r="M6" s="47"/>
      <c r="N6" s="47"/>
      <c r="O6" s="47"/>
      <c r="P6" s="47"/>
      <c r="Q6" s="47"/>
      <c r="R6" s="47"/>
      <c r="S6" s="11"/>
      <c r="T6" s="11"/>
      <c r="U6" s="11"/>
      <c r="V6" s="11"/>
      <c r="W6" s="8"/>
      <c r="X6" s="8"/>
      <c r="Y6" s="8"/>
      <c r="Z6" s="8"/>
      <c r="AA6" s="8"/>
      <c r="AB6" s="8"/>
    </row>
    <row r="7" spans="1:28" s="10" customFormat="1" ht="18.75">
      <c r="A7" s="53" t="s">
        <v>25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32"/>
      <c r="W7" s="32"/>
      <c r="X7" s="32"/>
      <c r="Y7" s="16"/>
      <c r="Z7" s="16"/>
      <c r="AA7" s="16"/>
      <c r="AB7" s="16"/>
    </row>
    <row r="8" spans="1:28" s="10" customFormat="1" ht="12.75">
      <c r="A8" s="12"/>
      <c r="B8" s="9"/>
      <c r="C8" s="9"/>
      <c r="D8" s="9"/>
      <c r="E8" s="9"/>
      <c r="F8" s="9"/>
      <c r="G8" s="9"/>
      <c r="H8" s="9"/>
      <c r="I8" s="46"/>
      <c r="J8" s="46"/>
      <c r="K8" s="46"/>
      <c r="L8" s="46"/>
      <c r="M8" s="46"/>
      <c r="N8" s="46"/>
      <c r="O8" s="46"/>
      <c r="P8" s="46"/>
      <c r="Q8" s="46"/>
      <c r="R8" s="46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0" customFormat="1" ht="15.75">
      <c r="A9" s="53" t="s">
        <v>26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32"/>
      <c r="W9" s="32"/>
      <c r="X9" s="32"/>
      <c r="Y9" s="15"/>
      <c r="Z9" s="15"/>
      <c r="AA9" s="15"/>
      <c r="AB9" s="15"/>
    </row>
    <row r="10" spans="1:28" s="10" customFormat="1" ht="15.75">
      <c r="A10" s="53" t="s">
        <v>15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32"/>
      <c r="W10" s="32"/>
      <c r="X10" s="32"/>
      <c r="Y10" s="8"/>
      <c r="Z10" s="8"/>
      <c r="AA10" s="8"/>
      <c r="AB10" s="8"/>
    </row>
    <row r="11" spans="2:24" s="10" customFormat="1" ht="12.75">
      <c r="B11" s="8"/>
      <c r="C11" s="8"/>
      <c r="D11" s="8"/>
      <c r="E11" s="8"/>
      <c r="F11" s="8"/>
      <c r="G11" s="8"/>
      <c r="H11" s="8"/>
      <c r="I11" s="48"/>
      <c r="J11" s="51"/>
      <c r="K11" s="48"/>
      <c r="L11" s="48"/>
      <c r="M11" s="48"/>
      <c r="N11" s="48"/>
      <c r="O11" s="48"/>
      <c r="P11" s="48"/>
      <c r="Q11" s="48"/>
      <c r="R11" s="48"/>
      <c r="S11" s="8"/>
      <c r="T11" s="8"/>
      <c r="W11" s="8"/>
      <c r="X11" s="8"/>
    </row>
    <row r="12" spans="1:19" s="10" customFormat="1" ht="12.75">
      <c r="A12" s="31" t="s">
        <v>20</v>
      </c>
      <c r="D12" s="31" t="s">
        <v>21</v>
      </c>
      <c r="G12" s="31" t="s">
        <v>23</v>
      </c>
      <c r="J12" s="49" t="s">
        <v>24</v>
      </c>
      <c r="K12" s="51"/>
      <c r="L12" s="51"/>
      <c r="M12" s="51"/>
      <c r="N12" s="51"/>
      <c r="O12" s="51"/>
      <c r="P12" s="51"/>
      <c r="Q12" s="51"/>
      <c r="R12" s="51"/>
      <c r="S12" s="31" t="s">
        <v>22</v>
      </c>
    </row>
    <row r="13" spans="1:24" s="10" customFormat="1" ht="12.75">
      <c r="A13" s="17"/>
      <c r="B13" s="23"/>
      <c r="C13" s="23"/>
      <c r="D13" s="23"/>
      <c r="E13" s="23"/>
      <c r="F13" s="23"/>
      <c r="G13" s="23"/>
      <c r="H13" s="23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18"/>
      <c r="T13" s="18"/>
      <c r="U13" s="18"/>
      <c r="V13" s="18"/>
      <c r="W13" s="18"/>
      <c r="X13" s="18"/>
    </row>
    <row r="14" spans="1:21" ht="12.75">
      <c r="A14" s="19"/>
      <c r="B14" s="54" t="s">
        <v>16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12"/>
      <c r="U14" s="12"/>
    </row>
    <row r="15" spans="1:26" s="21" customFormat="1" ht="12.75">
      <c r="A15" s="27" t="s">
        <v>0</v>
      </c>
      <c r="B15" s="28">
        <v>2008</v>
      </c>
      <c r="C15" s="28">
        <v>2009</v>
      </c>
      <c r="D15" s="28">
        <v>2010</v>
      </c>
      <c r="E15" s="28">
        <v>2011</v>
      </c>
      <c r="F15" s="28">
        <v>2012</v>
      </c>
      <c r="G15" s="28">
        <v>2013</v>
      </c>
      <c r="H15" s="28">
        <v>2014</v>
      </c>
      <c r="I15" s="28">
        <v>2015</v>
      </c>
      <c r="J15" s="28">
        <v>2016</v>
      </c>
      <c r="K15" s="28">
        <v>2017</v>
      </c>
      <c r="L15" s="28">
        <v>2018</v>
      </c>
      <c r="M15" s="28">
        <v>2019</v>
      </c>
      <c r="N15" s="28">
        <v>2020</v>
      </c>
      <c r="O15" s="28">
        <v>2021</v>
      </c>
      <c r="P15" s="28">
        <v>2022</v>
      </c>
      <c r="Q15" s="28">
        <v>2023</v>
      </c>
      <c r="R15" s="28">
        <v>2024</v>
      </c>
      <c r="S15" s="28" t="s">
        <v>1</v>
      </c>
      <c r="T15" s="29"/>
      <c r="U15" s="29"/>
      <c r="V15" s="30"/>
      <c r="W15" s="30"/>
      <c r="X15" s="30"/>
      <c r="Y15" s="30"/>
      <c r="Z15" s="30"/>
    </row>
    <row r="16" spans="1:19" ht="12.75">
      <c r="A16" s="4">
        <v>40179</v>
      </c>
      <c r="B16" s="2">
        <v>1.8515571702015596</v>
      </c>
      <c r="C16" s="2">
        <v>1.7293301227339044</v>
      </c>
      <c r="D16" s="35">
        <v>1.6801743579679183</v>
      </c>
      <c r="E16" s="35">
        <v>1.8629107169668755</v>
      </c>
      <c r="F16" s="35">
        <v>2.118786313061026</v>
      </c>
      <c r="G16" s="35">
        <v>2.45615558887076</v>
      </c>
      <c r="H16" s="37">
        <v>2.2734437177129405</v>
      </c>
      <c r="I16" s="37"/>
      <c r="J16" s="37">
        <v>2.688238435315443</v>
      </c>
      <c r="K16" s="37">
        <v>3.6371110799766964</v>
      </c>
      <c r="L16" s="37">
        <v>3.834308976633768</v>
      </c>
      <c r="M16" s="37">
        <v>2.732508025031823</v>
      </c>
      <c r="N16" s="37">
        <v>3.021327742820311</v>
      </c>
      <c r="O16" s="37">
        <v>2.6340233822772765</v>
      </c>
      <c r="P16" s="37">
        <v>3.1850368987192965</v>
      </c>
      <c r="Q16" s="37">
        <v>2.5745765745595572</v>
      </c>
      <c r="R16" s="37">
        <v>2.2</v>
      </c>
      <c r="S16" s="6">
        <f>AVERAGE(B16:R16)</f>
        <v>2.529968068928073</v>
      </c>
    </row>
    <row r="17" spans="1:19" ht="12.75">
      <c r="A17" s="4">
        <v>40180</v>
      </c>
      <c r="B17" s="2">
        <v>2.2107840123161386</v>
      </c>
      <c r="C17" s="2">
        <v>1.7689197178476077</v>
      </c>
      <c r="D17" s="35">
        <v>1.3046636893361</v>
      </c>
      <c r="E17" s="35">
        <v>1.8193794543983688</v>
      </c>
      <c r="F17" s="35">
        <v>2.2661282519025807</v>
      </c>
      <c r="G17" s="35">
        <v>2.348941796266754</v>
      </c>
      <c r="H17" s="37">
        <v>2.033238411441309</v>
      </c>
      <c r="I17" s="37"/>
      <c r="J17" s="37">
        <v>2.4530601086106776</v>
      </c>
      <c r="K17" s="37">
        <v>2.8581004968426176</v>
      </c>
      <c r="L17" s="37">
        <v>4.561723051826411</v>
      </c>
      <c r="M17" s="37">
        <v>2.722645144442236</v>
      </c>
      <c r="N17" s="37">
        <v>2.8168411824355335</v>
      </c>
      <c r="O17" s="37">
        <v>2.089998709897484</v>
      </c>
      <c r="P17" s="37">
        <v>3.3058700551856903</v>
      </c>
      <c r="Q17" s="37">
        <v>2.6484386429922777</v>
      </c>
      <c r="R17" s="37">
        <v>1.968563015236975</v>
      </c>
      <c r="S17" s="6">
        <f aca="true" t="shared" si="0" ref="S17:S80">AVERAGE(B17:R17)</f>
        <v>2.4485809838111723</v>
      </c>
    </row>
    <row r="18" spans="1:19" ht="12.75">
      <c r="A18" s="4">
        <v>40181</v>
      </c>
      <c r="B18" s="2">
        <v>2.7463011369248114</v>
      </c>
      <c r="C18" s="2">
        <v>1.60785141252796</v>
      </c>
      <c r="D18" s="35">
        <v>2.2977513690849354</v>
      </c>
      <c r="E18" s="35">
        <v>1.5253818186623536</v>
      </c>
      <c r="F18" s="35">
        <v>2.616215181886223</v>
      </c>
      <c r="G18" s="35">
        <v>2.2597836774010336</v>
      </c>
      <c r="H18" s="37">
        <v>2.0489017880490805</v>
      </c>
      <c r="I18" s="37"/>
      <c r="J18" s="37">
        <v>2.144380665985779</v>
      </c>
      <c r="K18" s="37">
        <v>3.0833701929505652</v>
      </c>
      <c r="L18" s="37">
        <v>3.9786981278496514</v>
      </c>
      <c r="M18" s="37">
        <v>2.156506687227746</v>
      </c>
      <c r="N18" s="37">
        <v>2.9330640432417963</v>
      </c>
      <c r="O18" s="37">
        <v>1.8427252083257148</v>
      </c>
      <c r="P18" s="37">
        <v>3.3642323168995145</v>
      </c>
      <c r="Q18" s="37">
        <v>3.3167188716163816</v>
      </c>
      <c r="R18" s="37">
        <v>2.5471585177664324</v>
      </c>
      <c r="S18" s="6">
        <f t="shared" si="0"/>
        <v>2.5293150635249986</v>
      </c>
    </row>
    <row r="19" spans="1:19" ht="12.75">
      <c r="A19" s="4">
        <v>40182</v>
      </c>
      <c r="B19" s="2">
        <v>2.066686346466417</v>
      </c>
      <c r="C19" s="2">
        <v>1.9004011222248474</v>
      </c>
      <c r="D19" s="35">
        <v>2.979186989684076</v>
      </c>
      <c r="E19" s="35">
        <v>2.1674311882483863</v>
      </c>
      <c r="F19" s="35">
        <v>2.06853984011985</v>
      </c>
      <c r="G19" s="35">
        <v>2.6780603650210013</v>
      </c>
      <c r="H19" s="37">
        <v>2.048347581786445</v>
      </c>
      <c r="I19" s="37"/>
      <c r="J19" s="37">
        <v>2.0803269791395604</v>
      </c>
      <c r="K19" s="37">
        <v>2.5436162824764397</v>
      </c>
      <c r="L19" s="37">
        <v>2.8141471132278904</v>
      </c>
      <c r="M19" s="37">
        <v>2.1315768755616253</v>
      </c>
      <c r="N19" s="37">
        <v>2.221863169557292</v>
      </c>
      <c r="O19" s="37">
        <v>1.907792809144817</v>
      </c>
      <c r="P19" s="37">
        <v>3.564820071485067</v>
      </c>
      <c r="Q19" s="37">
        <v>2.8655200877589926</v>
      </c>
      <c r="R19" s="37">
        <v>3.446048279858676</v>
      </c>
      <c r="S19" s="6">
        <f t="shared" si="0"/>
        <v>2.4677728188600865</v>
      </c>
    </row>
    <row r="20" spans="1:19" ht="12.75">
      <c r="A20" s="4">
        <v>40183</v>
      </c>
      <c r="B20" s="2">
        <v>2.4290576661938283</v>
      </c>
      <c r="C20" s="2">
        <v>1.4278671090844792</v>
      </c>
      <c r="D20" s="35">
        <v>2.4558731522668875</v>
      </c>
      <c r="E20" s="35">
        <v>2.2407521499517467</v>
      </c>
      <c r="F20" s="35">
        <v>2.627141793806843</v>
      </c>
      <c r="G20" s="35">
        <v>2.8204118521028088</v>
      </c>
      <c r="H20" s="37">
        <v>2.338937063666909</v>
      </c>
      <c r="I20" s="37"/>
      <c r="J20" s="37">
        <v>2.0270140094076976</v>
      </c>
      <c r="K20" s="37">
        <v>2.4951169835031553</v>
      </c>
      <c r="L20" s="37">
        <v>2.330383239420108</v>
      </c>
      <c r="M20" s="37">
        <v>2.6534646139622486</v>
      </c>
      <c r="N20" s="37">
        <v>1.7213175742983684</v>
      </c>
      <c r="O20" s="37">
        <v>2.8205725258926417</v>
      </c>
      <c r="P20" s="37">
        <v>2.7354275570582924</v>
      </c>
      <c r="Q20" s="37">
        <v>2.909512873448506</v>
      </c>
      <c r="R20" s="37">
        <v>2.181308157786673</v>
      </c>
      <c r="S20" s="6">
        <f t="shared" si="0"/>
        <v>2.3883848951156996</v>
      </c>
    </row>
    <row r="21" spans="1:19" ht="12.75">
      <c r="A21" s="4">
        <v>40184</v>
      </c>
      <c r="B21" s="2">
        <v>2.4703895582060893</v>
      </c>
      <c r="C21" s="2">
        <v>1.9114338959627004</v>
      </c>
      <c r="D21" s="35">
        <v>2.5327131448145743</v>
      </c>
      <c r="E21" s="35">
        <v>2.1944971968190807</v>
      </c>
      <c r="F21" s="35">
        <v>2.635584253289853</v>
      </c>
      <c r="G21" s="35">
        <v>2.3125650766828367</v>
      </c>
      <c r="H21" s="37">
        <v>1.9299572662383297</v>
      </c>
      <c r="I21" s="37">
        <v>2.305380749666408</v>
      </c>
      <c r="J21" s="37">
        <v>2.922895573349294</v>
      </c>
      <c r="K21" s="37">
        <v>2.7892610823935486</v>
      </c>
      <c r="L21" s="37">
        <v>2.421370092684849</v>
      </c>
      <c r="M21" s="37">
        <v>3.0462186427501265</v>
      </c>
      <c r="N21" s="37">
        <v>2.6223418969857395</v>
      </c>
      <c r="O21" s="37">
        <v>1.666120252929262</v>
      </c>
      <c r="P21" s="37">
        <v>2.8205448487394245</v>
      </c>
      <c r="Q21" s="37">
        <v>2.3370918955301025</v>
      </c>
      <c r="R21" s="37">
        <v>2.2546912604072276</v>
      </c>
      <c r="S21" s="6">
        <f t="shared" si="0"/>
        <v>2.4219445110264375</v>
      </c>
    </row>
    <row r="22" spans="1:19" ht="12.75">
      <c r="A22" s="4">
        <v>40185</v>
      </c>
      <c r="B22" s="2">
        <v>1.683219585811616</v>
      </c>
      <c r="C22" s="2">
        <v>2.3314191260233663</v>
      </c>
      <c r="D22" s="35">
        <v>2.5323336412238353</v>
      </c>
      <c r="E22" s="35">
        <v>2.636926097934797</v>
      </c>
      <c r="F22" s="35">
        <v>1.656602253778697</v>
      </c>
      <c r="G22" s="35">
        <v>2.502805992347848</v>
      </c>
      <c r="H22" s="37">
        <v>2.116734333265352</v>
      </c>
      <c r="I22" s="37">
        <v>2.5880709759021694</v>
      </c>
      <c r="J22" s="37">
        <v>2.206843033199245</v>
      </c>
      <c r="K22" s="37">
        <v>3.1335144918745135</v>
      </c>
      <c r="L22" s="37">
        <v>2.5937501484522736</v>
      </c>
      <c r="M22" s="37">
        <v>2.328113458140887</v>
      </c>
      <c r="N22" s="37">
        <v>2.4330461381166737</v>
      </c>
      <c r="O22" s="37">
        <v>1.9641727779526748</v>
      </c>
      <c r="P22" s="37">
        <v>2.923640946690947</v>
      </c>
      <c r="Q22" s="37">
        <v>2.307258282203076</v>
      </c>
      <c r="R22" s="37">
        <v>2.6205520999765515</v>
      </c>
      <c r="S22" s="6">
        <f t="shared" si="0"/>
        <v>2.3858237284055597</v>
      </c>
    </row>
    <row r="23" spans="1:19" ht="12.75">
      <c r="A23" s="4">
        <v>40186</v>
      </c>
      <c r="B23" s="2">
        <v>1.2389593030368806</v>
      </c>
      <c r="C23" s="2">
        <v>2.0188606501937443</v>
      </c>
      <c r="D23" s="35">
        <v>2.2261189642188164</v>
      </c>
      <c r="E23" s="35">
        <v>3.1796652032512687</v>
      </c>
      <c r="F23" s="35">
        <v>2.397596396547446</v>
      </c>
      <c r="G23" s="35">
        <v>2.3676169881627267</v>
      </c>
      <c r="H23" s="37">
        <v>2.577670281945019</v>
      </c>
      <c r="I23" s="37">
        <v>2.6989306319825355</v>
      </c>
      <c r="J23" s="37">
        <v>2.3756924187437285</v>
      </c>
      <c r="K23" s="37">
        <v>3.491938355100445</v>
      </c>
      <c r="L23" s="37">
        <v>2.285184265050065</v>
      </c>
      <c r="M23" s="37">
        <v>2.351668938889145</v>
      </c>
      <c r="N23" s="37">
        <v>2.3191824565606938</v>
      </c>
      <c r="O23" s="37">
        <v>2.4943027551922943</v>
      </c>
      <c r="P23" s="37">
        <v>3.2127181791546997</v>
      </c>
      <c r="Q23" s="37">
        <v>2.3957300619198927</v>
      </c>
      <c r="R23" s="37">
        <v>2.6322409059471776</v>
      </c>
      <c r="S23" s="6">
        <f t="shared" si="0"/>
        <v>2.4861221621115632</v>
      </c>
    </row>
    <row r="24" spans="1:19" ht="12.75">
      <c r="A24" s="4">
        <v>40187</v>
      </c>
      <c r="B24" s="2">
        <v>1.5550245191498244</v>
      </c>
      <c r="C24" s="2">
        <v>1.3056737928478122</v>
      </c>
      <c r="D24" s="35">
        <v>1.7185992856515808</v>
      </c>
      <c r="E24" s="35">
        <v>1.9335939383127174</v>
      </c>
      <c r="F24" s="35">
        <v>2.545046050130722</v>
      </c>
      <c r="G24" s="35">
        <v>2.7953073719221067</v>
      </c>
      <c r="H24" s="37">
        <v>2.60332737189072</v>
      </c>
      <c r="I24" s="37">
        <v>1.951866580230046</v>
      </c>
      <c r="J24" s="37">
        <v>2.0307465856520452</v>
      </c>
      <c r="K24" s="37">
        <v>2.4347168994643136</v>
      </c>
      <c r="L24" s="37">
        <v>1.595717486223704</v>
      </c>
      <c r="M24" s="37">
        <v>2.3019760040253487</v>
      </c>
      <c r="N24" s="37">
        <v>2.684006705081538</v>
      </c>
      <c r="O24" s="37">
        <v>2.211384374249847</v>
      </c>
      <c r="P24" s="37">
        <v>2.824599341433485</v>
      </c>
      <c r="Q24" s="37">
        <v>2.4403642027084658</v>
      </c>
      <c r="R24" s="37">
        <v>3.06338214117444</v>
      </c>
      <c r="S24" s="6">
        <f t="shared" si="0"/>
        <v>2.2350195676558067</v>
      </c>
    </row>
    <row r="25" spans="1:19" ht="12.75">
      <c r="A25" s="4">
        <v>40188</v>
      </c>
      <c r="B25" s="2">
        <v>2.1240028472500376</v>
      </c>
      <c r="C25" s="2">
        <v>1.908710223009873</v>
      </c>
      <c r="D25" s="35">
        <v>2.077746010403535</v>
      </c>
      <c r="E25" s="35">
        <v>2.2857084130515313</v>
      </c>
      <c r="F25" s="35">
        <v>2.766244999316001</v>
      </c>
      <c r="G25" s="35">
        <v>2.893153525203683</v>
      </c>
      <c r="H25" s="37">
        <v>1.7055382788507476</v>
      </c>
      <c r="I25" s="37">
        <v>3.2845464057591998</v>
      </c>
      <c r="J25" s="37">
        <v>1.7375147974907341</v>
      </c>
      <c r="K25" s="37">
        <v>2.8254679371575535</v>
      </c>
      <c r="L25" s="37">
        <v>2.152249106202878</v>
      </c>
      <c r="M25" s="37">
        <v>2.5130771462271553</v>
      </c>
      <c r="N25" s="37">
        <v>2.2570655861508517</v>
      </c>
      <c r="O25" s="37">
        <v>2.5966479631770785</v>
      </c>
      <c r="P25" s="37">
        <v>1.9809254482658551</v>
      </c>
      <c r="Q25" s="37">
        <v>2.2203356303057324</v>
      </c>
      <c r="R25" s="37">
        <v>2.1460109099693248</v>
      </c>
      <c r="S25" s="6">
        <f t="shared" si="0"/>
        <v>2.3220556016348106</v>
      </c>
    </row>
    <row r="26" spans="1:19" ht="12.75">
      <c r="A26" s="4">
        <v>40189</v>
      </c>
      <c r="B26" s="2">
        <v>2.3699440863378456</v>
      </c>
      <c r="C26" s="2">
        <v>2.6840010261382408</v>
      </c>
      <c r="D26" s="35">
        <v>1.7839329933090244</v>
      </c>
      <c r="E26" s="35">
        <v>2.415170608300715</v>
      </c>
      <c r="F26" s="35">
        <v>3.227849075282803</v>
      </c>
      <c r="G26" s="35">
        <v>2.7604333428816714</v>
      </c>
      <c r="H26" s="37">
        <v>2.0358434091753033</v>
      </c>
      <c r="I26" s="37">
        <v>3.0518963882803067</v>
      </c>
      <c r="J26" s="37">
        <v>1.6311812512504102</v>
      </c>
      <c r="K26" s="37">
        <v>2.414433878111091</v>
      </c>
      <c r="L26" s="37">
        <v>2.596976437983269</v>
      </c>
      <c r="M26" s="37">
        <v>2.559129106157066</v>
      </c>
      <c r="N26" s="37">
        <v>2.5057387391077954</v>
      </c>
      <c r="O26" s="37">
        <v>2.2109656298665064</v>
      </c>
      <c r="P26" s="37">
        <v>2.9878109763694893</v>
      </c>
      <c r="Q26" s="37">
        <v>2.6070884854471235</v>
      </c>
      <c r="R26" s="37">
        <v>2.564123768169522</v>
      </c>
      <c r="S26" s="6">
        <f t="shared" si="0"/>
        <v>2.4945011295393047</v>
      </c>
    </row>
    <row r="27" spans="1:19" ht="12.75">
      <c r="A27" s="4">
        <v>40190</v>
      </c>
      <c r="B27" s="2">
        <v>1.9778034426425743</v>
      </c>
      <c r="C27" s="2">
        <v>2.164898198947677</v>
      </c>
      <c r="D27" s="35">
        <v>1.7466302608639308</v>
      </c>
      <c r="E27" s="35">
        <v>2.4719457393017827</v>
      </c>
      <c r="F27" s="35">
        <v>2.897688657570419</v>
      </c>
      <c r="G27" s="35">
        <v>2.6869651944690034</v>
      </c>
      <c r="H27" s="37">
        <v>2.6674445277625756</v>
      </c>
      <c r="I27" s="37">
        <v>3.190092018467715</v>
      </c>
      <c r="J27" s="37">
        <v>1.993731655369537</v>
      </c>
      <c r="K27" s="37">
        <v>3.14071044747714</v>
      </c>
      <c r="L27" s="37">
        <v>2.3617462604834047</v>
      </c>
      <c r="M27" s="37">
        <v>2.5685847392022714</v>
      </c>
      <c r="N27" s="37">
        <v>2.9069146715746306</v>
      </c>
      <c r="O27" s="37">
        <v>1.7620280287467185</v>
      </c>
      <c r="P27" s="37">
        <v>1.8967740236561168</v>
      </c>
      <c r="Q27" s="37">
        <v>2.6584952646136193</v>
      </c>
      <c r="R27" s="37">
        <v>3.5958962705221214</v>
      </c>
      <c r="S27" s="6">
        <f t="shared" si="0"/>
        <v>2.5110793765688966</v>
      </c>
    </row>
    <row r="28" spans="1:19" ht="12.75">
      <c r="A28" s="4">
        <v>40191</v>
      </c>
      <c r="B28" s="2">
        <v>2.2300213147551613</v>
      </c>
      <c r="C28" s="2">
        <v>1.9699616002400746</v>
      </c>
      <c r="D28" s="35">
        <v>1.1674505851427637</v>
      </c>
      <c r="E28" s="35">
        <v>1.972518287833931</v>
      </c>
      <c r="F28" s="35">
        <v>3.0627714522659377</v>
      </c>
      <c r="G28" s="35">
        <v>2.506804842191288</v>
      </c>
      <c r="H28" s="37">
        <v>2.4982173254380964</v>
      </c>
      <c r="I28" s="37">
        <v>2.3349893598072073</v>
      </c>
      <c r="J28" s="37">
        <v>2.2698515821355114</v>
      </c>
      <c r="K28" s="37">
        <v>2.565880020596481</v>
      </c>
      <c r="L28" s="37">
        <v>2.2437797425455273</v>
      </c>
      <c r="M28" s="37">
        <v>2.822054760077129</v>
      </c>
      <c r="N28" s="37">
        <v>2.760715578573363</v>
      </c>
      <c r="O28" s="37">
        <v>2.755449855456126</v>
      </c>
      <c r="P28" s="37">
        <v>2.5994061815747465</v>
      </c>
      <c r="Q28" s="37">
        <v>2.5956709848214174</v>
      </c>
      <c r="R28" s="37">
        <v>2.9842716808697647</v>
      </c>
      <c r="S28" s="6">
        <f t="shared" si="0"/>
        <v>2.4317538326073254</v>
      </c>
    </row>
    <row r="29" spans="1:19" ht="12.75">
      <c r="A29" s="4">
        <v>40192</v>
      </c>
      <c r="B29" s="2">
        <v>2.331538171606411</v>
      </c>
      <c r="C29" s="2">
        <v>1.8761728492389673</v>
      </c>
      <c r="D29" s="35">
        <v>1.725467120632813</v>
      </c>
      <c r="E29" s="35">
        <v>2.1414394166161466</v>
      </c>
      <c r="F29" s="35">
        <v>2.6931521595336783</v>
      </c>
      <c r="G29" s="35">
        <v>3.2993303089411268</v>
      </c>
      <c r="H29" s="37">
        <v>2.4639346981915686</v>
      </c>
      <c r="I29" s="37">
        <v>2.397522071594926</v>
      </c>
      <c r="J29" s="37">
        <v>3.197296978547284</v>
      </c>
      <c r="K29" s="37">
        <v>2.1812140464819483</v>
      </c>
      <c r="L29" s="37">
        <v>2.447693016081558</v>
      </c>
      <c r="M29" s="37">
        <v>2.8864742052870613</v>
      </c>
      <c r="N29" s="37">
        <v>2.8791773901726883</v>
      </c>
      <c r="O29" s="37">
        <v>2.5545430482669023</v>
      </c>
      <c r="P29" s="37">
        <v>3.032740690813272</v>
      </c>
      <c r="Q29" s="37">
        <v>2.7781531936137602</v>
      </c>
      <c r="R29" s="37">
        <v>3.1828646119397916</v>
      </c>
      <c r="S29" s="6">
        <f t="shared" si="0"/>
        <v>2.5922772927976414</v>
      </c>
    </row>
    <row r="30" spans="1:19" ht="12.75">
      <c r="A30" s="4">
        <v>40193</v>
      </c>
      <c r="B30" s="2">
        <v>2.5067763110781405</v>
      </c>
      <c r="C30" s="2">
        <v>1.6319452075694159</v>
      </c>
      <c r="D30" s="35">
        <v>1.1747062426843982</v>
      </c>
      <c r="E30" s="35">
        <v>2.555543083597849</v>
      </c>
      <c r="F30" s="35">
        <v>2.3064095550369776</v>
      </c>
      <c r="G30" s="35">
        <v>2.6510625011607245</v>
      </c>
      <c r="H30" s="37">
        <v>2.3644272330996987</v>
      </c>
      <c r="I30" s="37">
        <v>3.0975101746161915</v>
      </c>
      <c r="J30" s="37">
        <v>3.4259175734627654</v>
      </c>
      <c r="K30" s="37">
        <v>2.5611527519888546</v>
      </c>
      <c r="L30" s="37">
        <v>2.9417570323194715</v>
      </c>
      <c r="M30" s="37">
        <v>2.5442623235194373</v>
      </c>
      <c r="N30" s="37">
        <v>2.514149623773057</v>
      </c>
      <c r="O30" s="37">
        <v>2.5460960378220103</v>
      </c>
      <c r="P30" s="37">
        <v>3.5336312100916683</v>
      </c>
      <c r="Q30" s="37">
        <v>2.6706990069804095</v>
      </c>
      <c r="R30" s="37">
        <v>2.945276615158586</v>
      </c>
      <c r="S30" s="6">
        <f t="shared" si="0"/>
        <v>2.586548381409391</v>
      </c>
    </row>
    <row r="31" spans="1:19" ht="12.75">
      <c r="A31" s="4">
        <v>40194</v>
      </c>
      <c r="B31" s="2">
        <v>2.5338355437073883</v>
      </c>
      <c r="C31" s="2">
        <v>2.5395783152200244</v>
      </c>
      <c r="D31" s="35">
        <v>1.741532847076808</v>
      </c>
      <c r="E31" s="35">
        <v>3.076605827871628</v>
      </c>
      <c r="F31" s="35">
        <v>2.3464244708433766</v>
      </c>
      <c r="G31" s="35">
        <v>2.3068550705319684</v>
      </c>
      <c r="H31" s="37">
        <v>1.592864865394331</v>
      </c>
      <c r="I31" s="37">
        <v>2.232056747286903</v>
      </c>
      <c r="J31" s="37">
        <v>3.280132004283403</v>
      </c>
      <c r="K31" s="37">
        <v>2.921241591696005</v>
      </c>
      <c r="L31" s="37">
        <v>3.746086741203118</v>
      </c>
      <c r="M31" s="37">
        <v>2.6363128693271554</v>
      </c>
      <c r="N31" s="37">
        <v>2.5578787918584656</v>
      </c>
      <c r="O31" s="37">
        <v>2.5987176189552352</v>
      </c>
      <c r="P31" s="37">
        <v>3.7955454324197593</v>
      </c>
      <c r="Q31" s="37">
        <v>2.9837315326485983</v>
      </c>
      <c r="R31" s="37">
        <v>4.420411787742118</v>
      </c>
      <c r="S31" s="6">
        <f t="shared" si="0"/>
        <v>2.782930121062723</v>
      </c>
    </row>
    <row r="32" spans="1:19" ht="12.75">
      <c r="A32" s="4">
        <v>40195</v>
      </c>
      <c r="B32" s="2">
        <v>2.611139338446432</v>
      </c>
      <c r="C32" s="2">
        <v>2.3157879486085733</v>
      </c>
      <c r="D32" s="35">
        <v>3.2682579066876576</v>
      </c>
      <c r="E32" s="35">
        <v>2.7504844634741596</v>
      </c>
      <c r="F32" s="35">
        <v>3.1250283432025645</v>
      </c>
      <c r="G32" s="35">
        <v>2.395040979363237</v>
      </c>
      <c r="H32" s="37">
        <v>2.31</v>
      </c>
      <c r="I32" s="37">
        <v>3.088122032960152</v>
      </c>
      <c r="J32" s="37">
        <v>2.280564864811981</v>
      </c>
      <c r="K32" s="37">
        <v>2.410382408806448</v>
      </c>
      <c r="L32" s="37">
        <v>3.2937022753959564</v>
      </c>
      <c r="M32" s="37">
        <v>2.6595088497331667</v>
      </c>
      <c r="N32" s="37">
        <v>3.1903517043392746</v>
      </c>
      <c r="O32" s="37">
        <v>2.089347002577796</v>
      </c>
      <c r="P32" s="37">
        <v>2.4299865725003333</v>
      </c>
      <c r="Q32" s="37">
        <v>1.9624271378802276</v>
      </c>
      <c r="R32" s="37">
        <v>2.5737722283019187</v>
      </c>
      <c r="S32" s="6">
        <f t="shared" si="0"/>
        <v>2.632582591593522</v>
      </c>
    </row>
    <row r="33" spans="1:19" ht="12.75">
      <c r="A33" s="4">
        <v>40196</v>
      </c>
      <c r="B33" s="2">
        <v>2.677943021753454</v>
      </c>
      <c r="C33" s="2">
        <v>2.538206086641924</v>
      </c>
      <c r="D33" s="35">
        <v>3.8630608615191258</v>
      </c>
      <c r="E33" s="35">
        <v>3.0644683504630246</v>
      </c>
      <c r="F33" s="35">
        <v>3.0645155690619297</v>
      </c>
      <c r="G33" s="35">
        <v>2.482148137415824</v>
      </c>
      <c r="H33" s="37">
        <v>2.75</v>
      </c>
      <c r="I33" s="37">
        <v>2.133581687460344</v>
      </c>
      <c r="J33" s="37">
        <v>1.9303977202427414</v>
      </c>
      <c r="K33" s="37">
        <v>2.293615546127942</v>
      </c>
      <c r="L33" s="37">
        <v>2.3800139351284373</v>
      </c>
      <c r="M33" s="37">
        <v>2.7288764877266574</v>
      </c>
      <c r="N33" s="37">
        <v>3.5130922962875095</v>
      </c>
      <c r="O33" s="37">
        <v>2.3932132099546215</v>
      </c>
      <c r="P33" s="37">
        <v>2.2337449390520376</v>
      </c>
      <c r="Q33" s="37">
        <v>2.5880407098832903</v>
      </c>
      <c r="R33" s="37">
        <v>2.0382951186431812</v>
      </c>
      <c r="S33" s="6">
        <f t="shared" si="0"/>
        <v>2.627836098668356</v>
      </c>
    </row>
    <row r="34" spans="1:19" ht="12.75">
      <c r="A34" s="4">
        <v>40197</v>
      </c>
      <c r="B34" s="2">
        <v>3.225518022144892</v>
      </c>
      <c r="C34" s="2">
        <v>1.5029294954552341</v>
      </c>
      <c r="D34" s="35">
        <v>3.881324599761036</v>
      </c>
      <c r="E34" s="35">
        <v>2.9962271609927837</v>
      </c>
      <c r="F34" s="35">
        <v>2.4987847424687724</v>
      </c>
      <c r="G34" s="35">
        <v>2.944115826221787</v>
      </c>
      <c r="H34" s="37">
        <v>2.72</v>
      </c>
      <c r="I34" s="37">
        <v>2.3878621653996124</v>
      </c>
      <c r="J34" s="37">
        <v>2.1523590162585795</v>
      </c>
      <c r="K34" s="37">
        <v>2.633564506453799</v>
      </c>
      <c r="L34" s="37">
        <v>3.260101102844441</v>
      </c>
      <c r="M34" s="37">
        <v>2.1384765955832963</v>
      </c>
      <c r="N34" s="37">
        <v>3.4328081323397037</v>
      </c>
      <c r="O34" s="37">
        <v>2.199868729940488</v>
      </c>
      <c r="P34" s="37">
        <v>3.5261321362225093</v>
      </c>
      <c r="Q34" s="37">
        <v>3.0715942650415036</v>
      </c>
      <c r="R34" s="37">
        <v>3.640507367848639</v>
      </c>
      <c r="S34" s="6">
        <f t="shared" si="0"/>
        <v>2.8360102273515926</v>
      </c>
    </row>
    <row r="35" spans="1:19" ht="12.75">
      <c r="A35" s="4">
        <v>40198</v>
      </c>
      <c r="B35" s="2">
        <v>3.5043057283889807</v>
      </c>
      <c r="C35" s="2">
        <v>2.310687644089695</v>
      </c>
      <c r="D35" s="35">
        <v>2.0487206581220354</v>
      </c>
      <c r="E35" s="35">
        <v>1.964472603102986</v>
      </c>
      <c r="F35" s="35">
        <v>2.2616708242144945</v>
      </c>
      <c r="G35" s="35">
        <v>2.2635711898641455</v>
      </c>
      <c r="H35" s="37">
        <v>2.591950769244155</v>
      </c>
      <c r="I35" s="37"/>
      <c r="J35" s="37">
        <v>2.3407272746735144</v>
      </c>
      <c r="K35" s="37">
        <v>2.2279560573374484</v>
      </c>
      <c r="L35" s="37">
        <v>2.4878768778921936</v>
      </c>
      <c r="M35" s="37">
        <v>2.7631867865112394</v>
      </c>
      <c r="N35" s="37">
        <v>3.4576172359132773</v>
      </c>
      <c r="O35" s="37">
        <v>2.436338928555058</v>
      </c>
      <c r="P35" s="37">
        <v>3.6425195929703715</v>
      </c>
      <c r="Q35" s="37">
        <v>2.9053534271961476</v>
      </c>
      <c r="R35" s="37">
        <v>2.8922831647550953</v>
      </c>
      <c r="S35" s="6">
        <f t="shared" si="0"/>
        <v>2.6312024226769273</v>
      </c>
    </row>
    <row r="36" spans="1:19" ht="12.75">
      <c r="A36" s="4">
        <v>40199</v>
      </c>
      <c r="B36" s="2">
        <v>3.7200461986777253</v>
      </c>
      <c r="C36" s="2">
        <v>2.3251398354934394</v>
      </c>
      <c r="D36" s="35">
        <v>2.0139277160506435</v>
      </c>
      <c r="E36" s="35">
        <v>2.807253205340923</v>
      </c>
      <c r="F36" s="35">
        <v>2.4903137032998583</v>
      </c>
      <c r="G36" s="35">
        <v>1.914136300481386</v>
      </c>
      <c r="H36" s="37">
        <v>2.3053782373954936</v>
      </c>
      <c r="I36" s="37"/>
      <c r="J36" s="37">
        <v>2.373790043341332</v>
      </c>
      <c r="K36" s="37">
        <v>2.262059930539073</v>
      </c>
      <c r="L36" s="37">
        <v>3.1936597885822575</v>
      </c>
      <c r="M36" s="37">
        <v>2.7450273876243787</v>
      </c>
      <c r="N36" s="37">
        <v>2.528737701424354</v>
      </c>
      <c r="O36" s="37">
        <v>2.1549104559017014</v>
      </c>
      <c r="P36" s="37">
        <v>3.0347963261959032</v>
      </c>
      <c r="Q36" s="37">
        <v>2.952703565378755</v>
      </c>
      <c r="R36" s="37">
        <v>3.2447737507013645</v>
      </c>
      <c r="S36" s="6">
        <f t="shared" si="0"/>
        <v>2.629165884151787</v>
      </c>
    </row>
    <row r="37" spans="1:19" ht="12.75">
      <c r="A37" s="4">
        <v>40200</v>
      </c>
      <c r="B37" s="2">
        <v>2.880809822852603</v>
      </c>
      <c r="C37" s="2">
        <v>2.077707803445101</v>
      </c>
      <c r="D37" s="35">
        <v>1.9978688031670808</v>
      </c>
      <c r="E37" s="35">
        <v>2.6924063655135564</v>
      </c>
      <c r="F37" s="35">
        <v>2.08403390486391</v>
      </c>
      <c r="G37" s="35">
        <v>2.8638284040733426</v>
      </c>
      <c r="H37" s="37">
        <v>2.3159440789265915</v>
      </c>
      <c r="I37" s="37"/>
      <c r="J37" s="37">
        <v>2.0227249331146004</v>
      </c>
      <c r="K37" s="37">
        <v>2.865833942512524</v>
      </c>
      <c r="L37" s="37">
        <v>2.782679956969397</v>
      </c>
      <c r="M37" s="37">
        <v>3.2598018304873095</v>
      </c>
      <c r="N37" s="37">
        <v>2.5533971205417094</v>
      </c>
      <c r="O37" s="37">
        <v>1.9853992364369664</v>
      </c>
      <c r="P37" s="37">
        <v>3.473191406912282</v>
      </c>
      <c r="Q37" s="37">
        <v>2.78505889030874</v>
      </c>
      <c r="R37" s="37">
        <v>2.713922553379372</v>
      </c>
      <c r="S37" s="6">
        <f t="shared" si="0"/>
        <v>2.584663065844068</v>
      </c>
    </row>
    <row r="38" spans="1:19" ht="12.75">
      <c r="A38" s="4">
        <v>40201</v>
      </c>
      <c r="B38" s="2">
        <v>2.8376301373274293</v>
      </c>
      <c r="C38" s="2">
        <v>1.4118409465190263</v>
      </c>
      <c r="D38" s="35">
        <v>2.3785728902907333</v>
      </c>
      <c r="E38" s="35">
        <v>2.2393093699359854</v>
      </c>
      <c r="F38" s="35">
        <v>2.239839341406193</v>
      </c>
      <c r="G38" s="35">
        <v>3.6627279166985884</v>
      </c>
      <c r="H38" s="37">
        <v>3.6177945802608154</v>
      </c>
      <c r="I38" s="37"/>
      <c r="J38" s="37">
        <v>2.757221791211231</v>
      </c>
      <c r="K38" s="37">
        <v>2.155873858507457</v>
      </c>
      <c r="L38" s="37">
        <v>2.5313910216409417</v>
      </c>
      <c r="M38" s="37">
        <v>2.5247864576695185</v>
      </c>
      <c r="N38" s="37">
        <v>3.194057513632772</v>
      </c>
      <c r="O38" s="37">
        <v>2.345249583884761</v>
      </c>
      <c r="P38" s="37">
        <v>2.340886121933608</v>
      </c>
      <c r="Q38" s="37">
        <v>2.6832261811082856</v>
      </c>
      <c r="R38" s="37">
        <v>3.671505388701196</v>
      </c>
      <c r="S38" s="6">
        <f t="shared" si="0"/>
        <v>2.6619945687955338</v>
      </c>
    </row>
    <row r="39" spans="1:19" ht="12.75">
      <c r="A39" s="4">
        <v>40202</v>
      </c>
      <c r="B39" s="2">
        <v>3.0636688764265676</v>
      </c>
      <c r="C39" s="2">
        <v>1.5313123126533053</v>
      </c>
      <c r="D39" s="35">
        <v>2.980020829435748</v>
      </c>
      <c r="E39" s="35">
        <v>2.0247617657987043</v>
      </c>
      <c r="F39" s="35">
        <v>1.7438436518991383</v>
      </c>
      <c r="G39" s="35">
        <v>3.266965873706403</v>
      </c>
      <c r="H39" s="37">
        <v>3.7409936211712704</v>
      </c>
      <c r="I39" s="37"/>
      <c r="J39" s="37">
        <v>3.01647950893443</v>
      </c>
      <c r="K39" s="37">
        <v>2.677657233847189</v>
      </c>
      <c r="L39" s="37">
        <v>2.6091299674745096</v>
      </c>
      <c r="M39" s="37">
        <v>2.9111861596390236</v>
      </c>
      <c r="N39" s="37">
        <v>2.84046516734953</v>
      </c>
      <c r="O39" s="37">
        <v>3.308735594200609</v>
      </c>
      <c r="P39" s="37">
        <v>2.2213025520685825</v>
      </c>
      <c r="Q39" s="37">
        <v>2.7591458313593646</v>
      </c>
      <c r="R39" s="37">
        <v>3.328618470406501</v>
      </c>
      <c r="S39" s="6">
        <f t="shared" si="0"/>
        <v>2.7515179635231797</v>
      </c>
    </row>
    <row r="40" spans="1:19" ht="12.75">
      <c r="A40" s="4">
        <v>40203</v>
      </c>
      <c r="B40" s="2">
        <v>3.391137430549561</v>
      </c>
      <c r="C40" s="2">
        <v>1.4393789379410635</v>
      </c>
      <c r="D40" s="35">
        <v>2.949836024897221</v>
      </c>
      <c r="E40" s="35">
        <v>2.379553657310138</v>
      </c>
      <c r="F40" s="35">
        <v>2.0106166046722835</v>
      </c>
      <c r="G40" s="35">
        <v>2.5968700650294534</v>
      </c>
      <c r="H40" s="37">
        <v>3.2176497648742766</v>
      </c>
      <c r="I40" s="37"/>
      <c r="J40" s="37">
        <v>3.3520550810911507</v>
      </c>
      <c r="K40" s="37">
        <v>2.3548447853868275</v>
      </c>
      <c r="L40" s="37">
        <v>2.7810342222646174</v>
      </c>
      <c r="M40" s="37">
        <v>2.3481846413544014</v>
      </c>
      <c r="N40" s="37">
        <v>2.8028174668828187</v>
      </c>
      <c r="O40" s="37">
        <v>2.6848421251221994</v>
      </c>
      <c r="P40" s="37">
        <v>2.6647581604346975</v>
      </c>
      <c r="Q40" s="37">
        <v>3.0983343089538544</v>
      </c>
      <c r="R40" s="37">
        <v>3.38735402704412</v>
      </c>
      <c r="S40" s="6">
        <f t="shared" si="0"/>
        <v>2.7162042064880425</v>
      </c>
    </row>
    <row r="41" spans="1:19" ht="12.75">
      <c r="A41" s="4">
        <v>40204</v>
      </c>
      <c r="B41" s="2">
        <v>3.4771604168284007</v>
      </c>
      <c r="C41" s="2">
        <v>2.429331187102524</v>
      </c>
      <c r="D41" s="35">
        <v>2.775224985675936</v>
      </c>
      <c r="E41" s="35">
        <v>4.079459941096614</v>
      </c>
      <c r="F41" s="35">
        <v>2.3761614854517106</v>
      </c>
      <c r="G41" s="35">
        <v>2.316907356327275</v>
      </c>
      <c r="H41" s="37">
        <v>2.524510279709708</v>
      </c>
      <c r="I41" s="37"/>
      <c r="J41" s="37">
        <v>3.1234529961763613</v>
      </c>
      <c r="K41" s="37">
        <v>3.0286277155528802</v>
      </c>
      <c r="L41" s="37">
        <v>2.9347095559860312</v>
      </c>
      <c r="M41" s="37">
        <v>1.7303132784361899</v>
      </c>
      <c r="N41" s="37">
        <v>2.4350176403763815</v>
      </c>
      <c r="O41" s="37">
        <v>3.4093944565301197</v>
      </c>
      <c r="P41" s="37">
        <v>2.4265841977276352</v>
      </c>
      <c r="Q41" s="37">
        <v>3.506819806322849</v>
      </c>
      <c r="R41" s="37">
        <v>3.685401919163051</v>
      </c>
      <c r="S41" s="6">
        <f t="shared" si="0"/>
        <v>2.8911923261539796</v>
      </c>
    </row>
    <row r="42" spans="1:19" ht="12.75">
      <c r="A42" s="4">
        <v>40205</v>
      </c>
      <c r="B42" s="2">
        <v>2.6944339536725117</v>
      </c>
      <c r="C42" s="2">
        <v>2.5902617320246764</v>
      </c>
      <c r="D42" s="35">
        <v>2.524219357158734</v>
      </c>
      <c r="E42" s="35">
        <v>2.3393837716760313</v>
      </c>
      <c r="F42" s="35">
        <v>2.4793222514937483</v>
      </c>
      <c r="G42" s="35">
        <v>2.814104310575832</v>
      </c>
      <c r="H42" s="37">
        <v>2.623111447055056</v>
      </c>
      <c r="I42" s="37"/>
      <c r="J42" s="37">
        <v>2.4798379524593646</v>
      </c>
      <c r="K42" s="37">
        <v>2.15871500159022</v>
      </c>
      <c r="L42" s="37">
        <v>4.465192339178391</v>
      </c>
      <c r="M42" s="37">
        <v>2.1481385458298856</v>
      </c>
      <c r="N42" s="37">
        <v>2.519462509930656</v>
      </c>
      <c r="O42" s="37">
        <v>3.7425734532134207</v>
      </c>
      <c r="P42" s="37">
        <v>1.905093259211172</v>
      </c>
      <c r="Q42" s="37">
        <v>2.479236317661985</v>
      </c>
      <c r="R42" s="37">
        <v>3.592795498106176</v>
      </c>
      <c r="S42" s="6">
        <f t="shared" si="0"/>
        <v>2.7222426063023666</v>
      </c>
    </row>
    <row r="43" spans="1:19" ht="12.75">
      <c r="A43" s="4">
        <v>40206</v>
      </c>
      <c r="B43" s="2">
        <v>3.0880528837747194</v>
      </c>
      <c r="C43" s="2">
        <v>2.1966283434209273</v>
      </c>
      <c r="D43" s="35">
        <v>1.6152016932770994</v>
      </c>
      <c r="E43" s="35">
        <v>1.1886734717109524</v>
      </c>
      <c r="F43" s="35">
        <v>2.139531919636561</v>
      </c>
      <c r="G43" s="35">
        <v>3.1185399837648515</v>
      </c>
      <c r="H43" s="37">
        <v>2.9139975268407596</v>
      </c>
      <c r="I43" s="37"/>
      <c r="J43" s="37">
        <v>2.537017835014439</v>
      </c>
      <c r="K43" s="37">
        <v>2.1401355096224193</v>
      </c>
      <c r="L43" s="37">
        <v>3.5500015472365036</v>
      </c>
      <c r="M43" s="37">
        <v>3.1243729486854583</v>
      </c>
      <c r="N43" s="37">
        <v>3.3973129387679704</v>
      </c>
      <c r="O43" s="37">
        <v>3.6555597861548987</v>
      </c>
      <c r="P43" s="37">
        <v>2.4712159501679247</v>
      </c>
      <c r="Q43" s="37">
        <v>2.4572925766846314</v>
      </c>
      <c r="R43" s="37">
        <v>3.49811107878542</v>
      </c>
      <c r="S43" s="6">
        <f t="shared" si="0"/>
        <v>2.693227874596596</v>
      </c>
    </row>
    <row r="44" spans="1:19" ht="12.75">
      <c r="A44" s="4">
        <v>40207</v>
      </c>
      <c r="B44" s="2">
        <v>3.340191620054347</v>
      </c>
      <c r="C44" s="2">
        <v>2.026170363284982</v>
      </c>
      <c r="D44" s="35">
        <v>2.095791709686135</v>
      </c>
      <c r="E44" s="35">
        <v>1.3257812267425775</v>
      </c>
      <c r="F44" s="35">
        <v>2.529037852242921</v>
      </c>
      <c r="G44" s="35">
        <v>2.5905865888946003</v>
      </c>
      <c r="H44" s="37">
        <v>2.387853349979075</v>
      </c>
      <c r="I44" s="37"/>
      <c r="J44" s="37">
        <v>2.450617043897928</v>
      </c>
      <c r="K44" s="37">
        <v>2.672195801716228</v>
      </c>
      <c r="L44" s="37">
        <v>1.624233797821895</v>
      </c>
      <c r="M44" s="37">
        <v>2.339371189788288</v>
      </c>
      <c r="N44" s="37">
        <v>3.6888154496670134</v>
      </c>
      <c r="O44" s="37">
        <v>3.380695263727857</v>
      </c>
      <c r="P44" s="37">
        <v>3.4963964528431184</v>
      </c>
      <c r="Q44" s="37">
        <v>2.4151054613553793</v>
      </c>
      <c r="R44" s="37">
        <v>4.108266693386595</v>
      </c>
      <c r="S44" s="6">
        <f t="shared" si="0"/>
        <v>2.6544443665680593</v>
      </c>
    </row>
    <row r="45" spans="1:19" ht="12.75">
      <c r="A45" s="4">
        <v>40208</v>
      </c>
      <c r="B45" s="24">
        <v>3.703623549439195</v>
      </c>
      <c r="C45" s="24">
        <v>2.5610249416233968</v>
      </c>
      <c r="D45" s="35">
        <v>2.2784731712379642</v>
      </c>
      <c r="E45" s="35">
        <v>1.5058936241957734</v>
      </c>
      <c r="F45" s="35">
        <v>2.2740364533807984</v>
      </c>
      <c r="G45" s="35">
        <v>3.4199624357430443</v>
      </c>
      <c r="H45" s="39">
        <v>3.220237192716009</v>
      </c>
      <c r="I45" s="39"/>
      <c r="J45" s="39">
        <v>3.0156734319027123</v>
      </c>
      <c r="K45" s="39">
        <v>2.9975719374232996</v>
      </c>
      <c r="L45" s="39">
        <v>1.9070187179641889</v>
      </c>
      <c r="M45" s="39">
        <v>2.7298327590032603</v>
      </c>
      <c r="N45" s="39">
        <v>3.5220985525096715</v>
      </c>
      <c r="O45" s="39">
        <v>2.7723346955879915</v>
      </c>
      <c r="P45" s="39">
        <v>3.3918928721688126</v>
      </c>
      <c r="Q45" s="39">
        <v>2.221343290823914</v>
      </c>
      <c r="R45" s="39">
        <v>3.7196028317335985</v>
      </c>
      <c r="S45" s="6">
        <f t="shared" si="0"/>
        <v>2.827538778590852</v>
      </c>
    </row>
    <row r="46" spans="1:20" ht="12.75">
      <c r="A46" s="4">
        <v>40209</v>
      </c>
      <c r="B46" s="3">
        <v>2.58917686656771</v>
      </c>
      <c r="C46" s="3">
        <v>2.3836423646807745</v>
      </c>
      <c r="D46" s="36">
        <v>2.0474748000578282</v>
      </c>
      <c r="E46" s="36">
        <v>2.845486621349545</v>
      </c>
      <c r="F46" s="36">
        <v>2.9561991757097568</v>
      </c>
      <c r="G46" s="36">
        <v>4.835042975181309</v>
      </c>
      <c r="H46" s="40">
        <v>2.13632056414046</v>
      </c>
      <c r="I46" s="40"/>
      <c r="J46" s="40">
        <v>2.8665454106288477</v>
      </c>
      <c r="K46" s="40">
        <v>2.5464238049069907</v>
      </c>
      <c r="L46" s="40">
        <v>2.399190588790445</v>
      </c>
      <c r="M46" s="40">
        <v>2.327373107062331</v>
      </c>
      <c r="N46" s="40">
        <v>3.7936804072893358</v>
      </c>
      <c r="O46" s="40">
        <v>3.3897676258155203</v>
      </c>
      <c r="P46" s="40">
        <v>4.547845475453209</v>
      </c>
      <c r="Q46" s="40">
        <v>2.9724837878784385</v>
      </c>
      <c r="R46" s="40">
        <v>4.339178606495253</v>
      </c>
      <c r="S46" s="6">
        <f t="shared" si="0"/>
        <v>3.060989511375485</v>
      </c>
      <c r="T46" s="20">
        <f>SUM(S16:S46)</f>
        <v>80.53489002773985</v>
      </c>
    </row>
    <row r="47" spans="1:19" ht="12.75">
      <c r="A47" s="4">
        <v>40210</v>
      </c>
      <c r="B47" s="25">
        <v>2.511067317521695</v>
      </c>
      <c r="C47" s="25">
        <v>2.4057675054377214</v>
      </c>
      <c r="D47" s="35">
        <v>0.5141541152365393</v>
      </c>
      <c r="E47" s="35">
        <v>3.0577901775471528</v>
      </c>
      <c r="F47" s="35">
        <v>2.485159187877189</v>
      </c>
      <c r="G47" s="35">
        <v>4.489261119762114</v>
      </c>
      <c r="H47" s="41">
        <v>2.351353161384611</v>
      </c>
      <c r="I47" s="41"/>
      <c r="J47" s="41">
        <v>2.940073631791601</v>
      </c>
      <c r="K47" s="41">
        <v>2.773869139396617</v>
      </c>
      <c r="L47" s="41">
        <v>2.2223696949385205</v>
      </c>
      <c r="M47" s="41">
        <v>2.979754052228174</v>
      </c>
      <c r="N47" s="41">
        <v>4.308935457442875</v>
      </c>
      <c r="O47" s="41">
        <v>4.646970989590842</v>
      </c>
      <c r="P47" s="41">
        <v>4.351314477881233</v>
      </c>
      <c r="Q47" s="41">
        <v>3.7467719873136573</v>
      </c>
      <c r="R47" s="41">
        <v>3.459696557621509</v>
      </c>
      <c r="S47" s="6">
        <f t="shared" si="0"/>
        <v>3.077769285810753</v>
      </c>
    </row>
    <row r="48" spans="1:19" ht="12.75">
      <c r="A48" s="4">
        <v>40211</v>
      </c>
      <c r="B48" s="2">
        <v>2.4564869723459752</v>
      </c>
      <c r="C48" s="2">
        <v>2.4652396901990237</v>
      </c>
      <c r="D48" s="35">
        <v>1.3438498003076869</v>
      </c>
      <c r="E48" s="35">
        <v>3.0992128256995444</v>
      </c>
      <c r="F48" s="35">
        <v>2.382258781236625</v>
      </c>
      <c r="G48" s="35">
        <v>4.243328054756274</v>
      </c>
      <c r="H48" s="37">
        <v>1.3907773740188263</v>
      </c>
      <c r="I48" s="37"/>
      <c r="J48" s="37">
        <v>2.90730032104104</v>
      </c>
      <c r="K48" s="37">
        <v>1.8613689362447485</v>
      </c>
      <c r="L48" s="37">
        <v>2.6126917124351574</v>
      </c>
      <c r="M48" s="37">
        <v>2.8461212107576976</v>
      </c>
      <c r="N48" s="37">
        <v>3.849560195932587</v>
      </c>
      <c r="O48" s="37">
        <v>2.5298332268623014</v>
      </c>
      <c r="P48" s="37">
        <v>4.433453469079327</v>
      </c>
      <c r="Q48" s="37">
        <v>3.7686549181136457</v>
      </c>
      <c r="R48" s="37">
        <v>3.7065727531941386</v>
      </c>
      <c r="S48" s="6">
        <f t="shared" si="0"/>
        <v>2.868544390139037</v>
      </c>
    </row>
    <row r="49" spans="1:19" ht="12.75">
      <c r="A49" s="4">
        <v>40212</v>
      </c>
      <c r="B49" s="2">
        <v>3.081412049177233</v>
      </c>
      <c r="C49" s="2">
        <v>2.162808066331643</v>
      </c>
      <c r="D49" s="35">
        <v>1.9301684385563358</v>
      </c>
      <c r="E49" s="35">
        <v>2.5687774128423806</v>
      </c>
      <c r="F49" s="35">
        <v>3.046495774522999</v>
      </c>
      <c r="G49" s="35">
        <v>2.9213418203107864</v>
      </c>
      <c r="H49" s="37"/>
      <c r="I49" s="37"/>
      <c r="J49" s="37">
        <v>2.645062575714773</v>
      </c>
      <c r="K49" s="37">
        <v>2.0404279187410252</v>
      </c>
      <c r="L49" s="37">
        <v>3.604921512144741</v>
      </c>
      <c r="M49" s="37">
        <v>3.449417158435612</v>
      </c>
      <c r="N49" s="37">
        <v>5.3074450246393345</v>
      </c>
      <c r="O49" s="37">
        <v>2.533666031211041</v>
      </c>
      <c r="P49" s="37">
        <v>3.5501681397726825</v>
      </c>
      <c r="Q49" s="37">
        <v>2.658372896230139</v>
      </c>
      <c r="R49" s="37">
        <v>3.2304163375378248</v>
      </c>
      <c r="S49" s="6">
        <f t="shared" si="0"/>
        <v>2.9820600770779033</v>
      </c>
    </row>
    <row r="50" spans="1:19" ht="12.75">
      <c r="A50" s="4">
        <v>40213</v>
      </c>
      <c r="B50" s="2">
        <v>1.9903661472939997</v>
      </c>
      <c r="C50" s="2">
        <v>2.68312210381482</v>
      </c>
      <c r="D50" s="35">
        <v>2.3821823274524503</v>
      </c>
      <c r="E50" s="35">
        <v>2.2275510710990316</v>
      </c>
      <c r="F50" s="35">
        <v>3.490131038348861</v>
      </c>
      <c r="G50" s="35">
        <v>4.095057961574837</v>
      </c>
      <c r="H50" s="37">
        <v>2.779092879114509</v>
      </c>
      <c r="I50" s="37"/>
      <c r="J50" s="37">
        <v>2.4089818901603715</v>
      </c>
      <c r="K50" s="37">
        <v>2.814668741341686</v>
      </c>
      <c r="L50" s="37">
        <v>2.75453313692695</v>
      </c>
      <c r="M50" s="37">
        <v>3.7813738705842326</v>
      </c>
      <c r="N50" s="37">
        <v>4.95104245277709</v>
      </c>
      <c r="O50" s="37">
        <v>1.7089150438582346</v>
      </c>
      <c r="P50" s="37">
        <v>3.604491131953883</v>
      </c>
      <c r="Q50" s="37">
        <v>2.4868992719997842</v>
      </c>
      <c r="R50" s="37">
        <v>3.892954609411971</v>
      </c>
      <c r="S50" s="6">
        <f t="shared" si="0"/>
        <v>3.0032102298570447</v>
      </c>
    </row>
    <row r="51" spans="1:19" ht="12.75">
      <c r="A51" s="4">
        <v>40214</v>
      </c>
      <c r="B51" s="2">
        <v>2.913239582263418</v>
      </c>
      <c r="C51" s="2">
        <v>2.503598004590878</v>
      </c>
      <c r="D51" s="35">
        <v>2.090521469583698</v>
      </c>
      <c r="E51" s="35">
        <v>2.8308097738743117</v>
      </c>
      <c r="F51" s="35">
        <v>3.331682512088896</v>
      </c>
      <c r="G51" s="35">
        <v>3.2761862235669392</v>
      </c>
      <c r="H51" s="37">
        <v>2.383390228154254</v>
      </c>
      <c r="I51" s="37"/>
      <c r="J51" s="37">
        <v>3.2145573845259863</v>
      </c>
      <c r="K51" s="37">
        <v>3.0856838618210256</v>
      </c>
      <c r="L51" s="37">
        <v>3.143953633367969</v>
      </c>
      <c r="M51" s="37">
        <v>3.607788563326925</v>
      </c>
      <c r="N51" s="37">
        <v>4.817203031858278</v>
      </c>
      <c r="O51" s="37">
        <v>2.5700655901903025</v>
      </c>
      <c r="P51" s="37">
        <v>4.439477671970355</v>
      </c>
      <c r="Q51" s="37">
        <v>2.8644436623071408</v>
      </c>
      <c r="R51" s="37">
        <v>3.7015694999571336</v>
      </c>
      <c r="S51" s="6">
        <f t="shared" si="0"/>
        <v>3.173385668340469</v>
      </c>
    </row>
    <row r="52" spans="1:19" ht="12.75">
      <c r="A52" s="4">
        <v>40215</v>
      </c>
      <c r="B52" s="2">
        <v>4.060564370083464</v>
      </c>
      <c r="C52" s="2">
        <v>2.0251758035180094</v>
      </c>
      <c r="D52" s="35">
        <v>2.8283198258318034</v>
      </c>
      <c r="E52" s="35">
        <v>2.604033958004483</v>
      </c>
      <c r="F52" s="35">
        <v>2.538143496354196</v>
      </c>
      <c r="G52" s="35">
        <v>2.2295058238886294</v>
      </c>
      <c r="H52" s="37">
        <v>3.4387537251186013</v>
      </c>
      <c r="I52" s="37"/>
      <c r="J52" s="37">
        <v>4.447842337360434</v>
      </c>
      <c r="K52" s="37">
        <v>3.2427141288036534</v>
      </c>
      <c r="L52" s="37">
        <v>3.2589387735225985</v>
      </c>
      <c r="M52" s="37">
        <v>3.8778745472551392</v>
      </c>
      <c r="N52" s="37">
        <v>4.086284784900613</v>
      </c>
      <c r="O52" s="37">
        <v>2.857430130102988</v>
      </c>
      <c r="P52" s="37">
        <v>3.2175777937431915</v>
      </c>
      <c r="Q52" s="37">
        <v>3.0333401038738352</v>
      </c>
      <c r="R52" s="37">
        <v>3.699801748812493</v>
      </c>
      <c r="S52" s="6">
        <f t="shared" si="0"/>
        <v>3.215393834448383</v>
      </c>
    </row>
    <row r="53" spans="1:19" ht="12.75">
      <c r="A53" s="4">
        <v>40216</v>
      </c>
      <c r="B53" s="2">
        <v>4.276467266803031</v>
      </c>
      <c r="C53" s="2">
        <v>2.370832418689562</v>
      </c>
      <c r="D53" s="35">
        <v>4.165703729594751</v>
      </c>
      <c r="E53" s="35">
        <v>2.219333545056492</v>
      </c>
      <c r="F53" s="35">
        <v>3.1840536821779857</v>
      </c>
      <c r="G53" s="35">
        <v>2.6297311379432906</v>
      </c>
      <c r="H53" s="37">
        <v>3.0078825527035438</v>
      </c>
      <c r="I53" s="37"/>
      <c r="J53" s="37">
        <v>2.9525639462091746</v>
      </c>
      <c r="K53" s="37">
        <v>3.508117322956509</v>
      </c>
      <c r="L53" s="37">
        <v>2.7520453680228822</v>
      </c>
      <c r="M53" s="37">
        <v>3.052971463261047</v>
      </c>
      <c r="N53" s="37">
        <v>2.6402407740854956</v>
      </c>
      <c r="O53" s="37">
        <v>2.5720494988035334</v>
      </c>
      <c r="P53" s="37">
        <v>4.346466127629566</v>
      </c>
      <c r="Q53" s="37">
        <v>2.658061212116502</v>
      </c>
      <c r="R53" s="37">
        <v>3.4136620253248573</v>
      </c>
      <c r="S53" s="6">
        <f t="shared" si="0"/>
        <v>3.1093863794611396</v>
      </c>
    </row>
    <row r="54" spans="1:19" ht="12.75">
      <c r="A54" s="4">
        <v>40217</v>
      </c>
      <c r="B54" s="2">
        <v>4.670797199011676</v>
      </c>
      <c r="C54" s="2">
        <v>2.159930333782305</v>
      </c>
      <c r="D54" s="35">
        <v>2.2127150591589917</v>
      </c>
      <c r="E54" s="35">
        <v>2.0640838775980894</v>
      </c>
      <c r="F54" s="35">
        <v>2.9238068703070876</v>
      </c>
      <c r="G54" s="35">
        <v>2.515202430395885</v>
      </c>
      <c r="H54" s="37">
        <v>2.9210671146850915</v>
      </c>
      <c r="I54" s="37"/>
      <c r="J54" s="37">
        <v>2.645930115594801</v>
      </c>
      <c r="K54" s="37">
        <v>3.17306294210872</v>
      </c>
      <c r="L54" s="37">
        <v>2.906718944185508</v>
      </c>
      <c r="M54" s="37">
        <v>2.7343711968297675</v>
      </c>
      <c r="N54" s="37">
        <v>3.2383301717244293</v>
      </c>
      <c r="O54" s="37">
        <v>2.4744453816116625</v>
      </c>
      <c r="P54" s="37">
        <v>5.006276850141498</v>
      </c>
      <c r="Q54" s="37">
        <v>2.1351981426790676</v>
      </c>
      <c r="R54" s="37">
        <v>3.669123395527521</v>
      </c>
      <c r="S54" s="6">
        <f t="shared" si="0"/>
        <v>2.9656912515838814</v>
      </c>
    </row>
    <row r="55" spans="1:19" ht="12.75">
      <c r="A55" s="4">
        <v>40218</v>
      </c>
      <c r="B55" s="2">
        <v>3.1301093150432777</v>
      </c>
      <c r="C55" s="2">
        <v>0.5257708211399611</v>
      </c>
      <c r="D55" s="35">
        <v>2.4242653168752666</v>
      </c>
      <c r="E55" s="35">
        <v>2.8251583663406894</v>
      </c>
      <c r="F55" s="35">
        <v>3.032376668248115</v>
      </c>
      <c r="G55" s="35">
        <v>3.696285433820232</v>
      </c>
      <c r="H55" s="37">
        <v>2.7100126449584487</v>
      </c>
      <c r="I55" s="37"/>
      <c r="J55" s="37">
        <v>2.8083871783914303</v>
      </c>
      <c r="K55" s="37">
        <v>3.084666857950583</v>
      </c>
      <c r="L55" s="37">
        <v>3.874913806571765</v>
      </c>
      <c r="M55" s="37">
        <v>3.4239260583054834</v>
      </c>
      <c r="N55" s="37">
        <v>3.781695650078852</v>
      </c>
      <c r="O55" s="37">
        <v>3.128407406346437</v>
      </c>
      <c r="P55" s="37">
        <v>3.956221595968612</v>
      </c>
      <c r="Q55" s="37">
        <v>2.23928821141369</v>
      </c>
      <c r="R55" s="37">
        <v>6.159072317481345</v>
      </c>
      <c r="S55" s="6">
        <f t="shared" si="0"/>
        <v>3.175034853058387</v>
      </c>
    </row>
    <row r="56" spans="1:19" ht="12.75">
      <c r="A56" s="4">
        <v>40219</v>
      </c>
      <c r="B56" s="2">
        <v>2.0729001689410875</v>
      </c>
      <c r="C56" s="2">
        <v>0.14948772683261335</v>
      </c>
      <c r="D56" s="35">
        <v>2.2553952307855982</v>
      </c>
      <c r="E56" s="35">
        <v>3.16426450141779</v>
      </c>
      <c r="F56" s="35">
        <v>3.019069982098274</v>
      </c>
      <c r="G56" s="35">
        <v>3.9263369737670915</v>
      </c>
      <c r="H56" s="37">
        <v>3.4259116749217084</v>
      </c>
      <c r="I56" s="37"/>
      <c r="J56" s="37">
        <v>2.51923554503086</v>
      </c>
      <c r="K56" s="37">
        <v>2.7956826491401277</v>
      </c>
      <c r="L56" s="37">
        <v>3.0935608425106413</v>
      </c>
      <c r="M56" s="37">
        <v>4.188883801246141</v>
      </c>
      <c r="N56" s="37">
        <v>4.324327782008794</v>
      </c>
      <c r="O56" s="37">
        <v>2.3649874547204086</v>
      </c>
      <c r="P56" s="37">
        <v>4.664881016932023</v>
      </c>
      <c r="Q56" s="37">
        <v>2.3658416162889306</v>
      </c>
      <c r="R56" s="37">
        <v>3.0902895436644098</v>
      </c>
      <c r="S56" s="6">
        <f t="shared" si="0"/>
        <v>2.963816031894156</v>
      </c>
    </row>
    <row r="57" spans="1:19" ht="12.75">
      <c r="A57" s="4">
        <v>40220</v>
      </c>
      <c r="B57" s="2">
        <v>2.9079873906643643</v>
      </c>
      <c r="C57" s="2">
        <v>0.15669593618837926</v>
      </c>
      <c r="D57" s="35">
        <v>1.6788563167077775</v>
      </c>
      <c r="E57" s="35">
        <v>3.4339017348326992</v>
      </c>
      <c r="F57" s="35">
        <v>1.7221979468605415</v>
      </c>
      <c r="G57" s="35">
        <v>2.989373640373185</v>
      </c>
      <c r="H57" s="37">
        <v>3.2257045922328293</v>
      </c>
      <c r="I57" s="37"/>
      <c r="J57" s="37">
        <v>2.8445693751265786</v>
      </c>
      <c r="K57" s="37">
        <v>2.779982577532543</v>
      </c>
      <c r="L57" s="37">
        <v>3.1357059962864193</v>
      </c>
      <c r="M57" s="37">
        <v>4.801187521590786</v>
      </c>
      <c r="N57" s="37">
        <v>4.929570061793185</v>
      </c>
      <c r="O57" s="37">
        <v>2.801558488565552</v>
      </c>
      <c r="P57" s="37">
        <v>3.5444610202405817</v>
      </c>
      <c r="Q57" s="37">
        <v>2.795847411827843</v>
      </c>
      <c r="R57" s="37">
        <v>2.6446876155996994</v>
      </c>
      <c r="S57" s="6">
        <f t="shared" si="0"/>
        <v>2.8995179766514356</v>
      </c>
    </row>
    <row r="58" spans="1:19" ht="12.75">
      <c r="A58" s="4">
        <v>40221</v>
      </c>
      <c r="B58" s="2">
        <v>2.9413243990722853</v>
      </c>
      <c r="C58" s="2">
        <v>0.16382717333977195</v>
      </c>
      <c r="D58" s="35">
        <v>2.125997417925352</v>
      </c>
      <c r="E58" s="35">
        <v>2.90671944310231</v>
      </c>
      <c r="F58" s="35">
        <v>2.353053334005322</v>
      </c>
      <c r="G58" s="35">
        <v>3.6478231503282403</v>
      </c>
      <c r="H58" s="37">
        <v>2.9946729408465522</v>
      </c>
      <c r="I58" s="37"/>
      <c r="J58" s="37">
        <v>2.755695787576932</v>
      </c>
      <c r="K58" s="37">
        <v>3.265791371012658</v>
      </c>
      <c r="L58" s="37">
        <v>2.392731983117323</v>
      </c>
      <c r="M58" s="37">
        <v>4.389900772674571</v>
      </c>
      <c r="N58" s="37">
        <v>4.189105015521573</v>
      </c>
      <c r="O58" s="37">
        <v>2.874564241177751</v>
      </c>
      <c r="P58" s="37">
        <v>4.0060620875502115</v>
      </c>
      <c r="Q58" s="37">
        <v>3.322943536795416</v>
      </c>
      <c r="R58" s="37">
        <v>3.3399549317183426</v>
      </c>
      <c r="S58" s="6">
        <f t="shared" si="0"/>
        <v>2.979385474110288</v>
      </c>
    </row>
    <row r="59" spans="1:19" ht="12.75">
      <c r="A59" s="4">
        <v>40222</v>
      </c>
      <c r="B59" s="2">
        <v>2.530536613797234</v>
      </c>
      <c r="C59" s="2">
        <v>0.14259341805438838</v>
      </c>
      <c r="D59" s="35">
        <v>1.764600462948735</v>
      </c>
      <c r="E59" s="35">
        <v>2.6040903607719468</v>
      </c>
      <c r="F59" s="35">
        <v>2.3442402544373913</v>
      </c>
      <c r="G59" s="35">
        <v>3.198708647535579</v>
      </c>
      <c r="H59" s="37">
        <v>3.150397458111997</v>
      </c>
      <c r="I59" s="37"/>
      <c r="J59" s="37">
        <v>2.8120158449247636</v>
      </c>
      <c r="K59" s="37">
        <v>3.2533782247681047</v>
      </c>
      <c r="L59" s="37">
        <v>2.5670142080427927</v>
      </c>
      <c r="M59" s="37">
        <v>3.579594472397238</v>
      </c>
      <c r="N59" s="37">
        <v>3.791063641042728</v>
      </c>
      <c r="O59" s="37">
        <v>3.2136159931620463</v>
      </c>
      <c r="P59" s="37">
        <v>4.39104641776302</v>
      </c>
      <c r="Q59" s="37">
        <v>2.7749849773253645</v>
      </c>
      <c r="R59" s="37">
        <v>4.087886762895207</v>
      </c>
      <c r="S59" s="6">
        <f t="shared" si="0"/>
        <v>2.8878604848736593</v>
      </c>
    </row>
    <row r="60" spans="1:19" ht="12.75">
      <c r="A60" s="4">
        <v>40223</v>
      </c>
      <c r="B60" s="2">
        <v>2.5855469845157595</v>
      </c>
      <c r="C60" s="2">
        <v>0.11863489300944734</v>
      </c>
      <c r="D60" s="35">
        <v>1.4810248424576475</v>
      </c>
      <c r="E60" s="35">
        <v>2.1960183561216984</v>
      </c>
      <c r="F60" s="35">
        <v>3.1719378881185225</v>
      </c>
      <c r="G60" s="35">
        <v>4.343734891444665</v>
      </c>
      <c r="H60" s="37">
        <v>3.0711504037803232</v>
      </c>
      <c r="I60" s="37"/>
      <c r="J60" s="37">
        <v>2.74999328865725</v>
      </c>
      <c r="K60" s="37">
        <v>2.563935200621331</v>
      </c>
      <c r="L60" s="37">
        <v>3.4356587371442258</v>
      </c>
      <c r="M60" s="37">
        <v>4.079902173993923</v>
      </c>
      <c r="N60" s="37">
        <v>3.6013549731330174</v>
      </c>
      <c r="O60" s="37">
        <v>3.253365438478277</v>
      </c>
      <c r="P60" s="37">
        <v>2.492937305199757</v>
      </c>
      <c r="Q60" s="37">
        <v>2.01484547796946</v>
      </c>
      <c r="R60" s="37">
        <v>5.133350033573112</v>
      </c>
      <c r="S60" s="6">
        <f t="shared" si="0"/>
        <v>2.8933369305136516</v>
      </c>
    </row>
    <row r="61" spans="1:19" ht="12.75">
      <c r="A61" s="4">
        <v>40224</v>
      </c>
      <c r="B61" s="2">
        <v>2.821031925335616</v>
      </c>
      <c r="C61" s="2">
        <v>0.10689206071492183</v>
      </c>
      <c r="D61" s="35">
        <v>3.2725762594719576</v>
      </c>
      <c r="E61" s="35">
        <v>2.323814791136079</v>
      </c>
      <c r="F61" s="35">
        <v>2.4403308839094446</v>
      </c>
      <c r="G61" s="35">
        <v>4.776785762828913</v>
      </c>
      <c r="H61" s="37">
        <v>1.9689002308310526</v>
      </c>
      <c r="I61" s="37"/>
      <c r="J61" s="37">
        <v>3.7558139293739785</v>
      </c>
      <c r="K61" s="37">
        <v>1.6632604307297696</v>
      </c>
      <c r="L61" s="37">
        <v>2.5441630876487515</v>
      </c>
      <c r="M61" s="37">
        <v>3.272987624325019</v>
      </c>
      <c r="N61" s="37">
        <v>3.2391060143280415</v>
      </c>
      <c r="O61" s="37">
        <v>3.7879487195344437</v>
      </c>
      <c r="P61" s="37">
        <v>3.53406108459102</v>
      </c>
      <c r="Q61" s="37">
        <v>2.658007899762361</v>
      </c>
      <c r="R61" s="37">
        <v>3.4497702009933593</v>
      </c>
      <c r="S61" s="6">
        <f t="shared" si="0"/>
        <v>2.8509656815946705</v>
      </c>
    </row>
    <row r="62" spans="1:19" ht="12.75">
      <c r="A62" s="4">
        <v>40225</v>
      </c>
      <c r="B62" s="2">
        <v>3.7645738031921665</v>
      </c>
      <c r="C62" s="2">
        <v>2.5424216876624604</v>
      </c>
      <c r="D62" s="35">
        <v>3.143171960182529</v>
      </c>
      <c r="E62" s="35">
        <v>2.4489845273462567</v>
      </c>
      <c r="F62" s="35">
        <v>2.795845838894785</v>
      </c>
      <c r="G62" s="35">
        <v>4.1999065335031975</v>
      </c>
      <c r="H62" s="37">
        <v>3.4821391564434476</v>
      </c>
      <c r="I62" s="37"/>
      <c r="J62" s="37">
        <v>3.8046089738517432</v>
      </c>
      <c r="K62" s="37">
        <v>4.3113115529337485</v>
      </c>
      <c r="L62" s="37">
        <v>3.39702301931313</v>
      </c>
      <c r="M62" s="37">
        <v>3.829339570919341</v>
      </c>
      <c r="N62" s="37">
        <v>4.0811096233488655</v>
      </c>
      <c r="O62" s="37">
        <v>3.9084645434874927</v>
      </c>
      <c r="P62" s="37">
        <v>3.486963258112322</v>
      </c>
      <c r="Q62" s="37">
        <v>2.4931278008108517</v>
      </c>
      <c r="R62" s="37">
        <v>3.6450805554658348</v>
      </c>
      <c r="S62" s="6">
        <f t="shared" si="0"/>
        <v>3.4583795253417606</v>
      </c>
    </row>
    <row r="63" spans="1:19" ht="12.75">
      <c r="A63" s="4">
        <v>40226</v>
      </c>
      <c r="B63" s="2">
        <v>3.1629421918952314</v>
      </c>
      <c r="C63" s="2">
        <v>2.610830678159271</v>
      </c>
      <c r="D63" s="35">
        <v>1.7184563834897557</v>
      </c>
      <c r="E63" s="35">
        <v>2.708870140443452</v>
      </c>
      <c r="F63" s="35">
        <v>3.0136126208710294</v>
      </c>
      <c r="G63" s="35">
        <v>4.125454130399222</v>
      </c>
      <c r="H63" s="37">
        <v>2.9422294975992185</v>
      </c>
      <c r="I63" s="37"/>
      <c r="J63" s="37">
        <v>3.504102475028046</v>
      </c>
      <c r="K63" s="37">
        <v>5.269971493519755</v>
      </c>
      <c r="L63" s="37">
        <v>3.568146987117587</v>
      </c>
      <c r="M63" s="37">
        <v>4.156216109725633</v>
      </c>
      <c r="N63" s="37">
        <v>2.55583192384391</v>
      </c>
      <c r="O63" s="37">
        <v>4.043947704325689</v>
      </c>
      <c r="P63" s="37">
        <v>4.6424068575782576</v>
      </c>
      <c r="Q63" s="37">
        <v>2.7048630678177616</v>
      </c>
      <c r="R63" s="37">
        <v>5.085242260999467</v>
      </c>
      <c r="S63" s="6">
        <f t="shared" si="0"/>
        <v>3.48832028267583</v>
      </c>
    </row>
    <row r="64" spans="1:19" ht="12.75">
      <c r="A64" s="4">
        <v>40227</v>
      </c>
      <c r="B64" s="2">
        <v>3.464368050931948</v>
      </c>
      <c r="C64" s="2">
        <v>2.7930400436503398</v>
      </c>
      <c r="D64" s="35">
        <v>2.8293735827901414</v>
      </c>
      <c r="E64" s="35">
        <v>2.357468041399348</v>
      </c>
      <c r="F64" s="35">
        <v>2.7470687596635024</v>
      </c>
      <c r="G64" s="35">
        <v>2.2769751174536865</v>
      </c>
      <c r="H64" s="37">
        <v>3.5217931735030072</v>
      </c>
      <c r="I64" s="37"/>
      <c r="J64" s="37">
        <v>2.0006595459914487</v>
      </c>
      <c r="K64" s="37">
        <v>4.418403895497729</v>
      </c>
      <c r="L64" s="37">
        <v>3.286846470809555</v>
      </c>
      <c r="M64" s="37">
        <v>3.147093374938875</v>
      </c>
      <c r="N64" s="37">
        <v>3.4876442896389586</v>
      </c>
      <c r="O64" s="37">
        <v>3.9239587558431523</v>
      </c>
      <c r="P64" s="37">
        <v>3.4575617479252587</v>
      </c>
      <c r="Q64" s="37">
        <v>2.168051159423274</v>
      </c>
      <c r="R64" s="37">
        <v>5.1536691892884425</v>
      </c>
      <c r="S64" s="6">
        <f t="shared" si="0"/>
        <v>3.1896234499217915</v>
      </c>
    </row>
    <row r="65" spans="1:19" ht="12.75">
      <c r="A65" s="4">
        <v>40228</v>
      </c>
      <c r="B65" s="2">
        <v>3.56963725801707</v>
      </c>
      <c r="C65" s="2">
        <v>2.3279820049475353</v>
      </c>
      <c r="D65" s="35">
        <v>2.7537468451579423</v>
      </c>
      <c r="E65" s="35">
        <v>2.5254996057049457</v>
      </c>
      <c r="F65" s="35">
        <v>2.677243293514717</v>
      </c>
      <c r="G65" s="35">
        <v>3.3402480792028797</v>
      </c>
      <c r="H65" s="37">
        <v>3.444564340685792</v>
      </c>
      <c r="I65" s="37"/>
      <c r="J65" s="37">
        <v>2.4587949311871267</v>
      </c>
      <c r="K65" s="37">
        <v>3.20928406344117</v>
      </c>
      <c r="L65" s="37">
        <v>2.8595768500823464</v>
      </c>
      <c r="M65" s="37">
        <v>3.3821406276691066</v>
      </c>
      <c r="N65" s="37">
        <v>3.6328975375240073</v>
      </c>
      <c r="O65" s="37">
        <v>4.366422101008202</v>
      </c>
      <c r="P65" s="37">
        <v>3.23156660769495</v>
      </c>
      <c r="Q65" s="37">
        <v>3.227831877729626</v>
      </c>
      <c r="R65" s="37">
        <v>4.5471478299987425</v>
      </c>
      <c r="S65" s="6">
        <f t="shared" si="0"/>
        <v>3.2221614908478857</v>
      </c>
    </row>
    <row r="66" spans="1:19" ht="12.75">
      <c r="A66" s="4">
        <v>40229</v>
      </c>
      <c r="B66" s="2">
        <v>2.430518841299956</v>
      </c>
      <c r="C66" s="2">
        <v>2.007304118745505</v>
      </c>
      <c r="D66" s="35">
        <v>2.2471620861555626</v>
      </c>
      <c r="E66" s="35">
        <v>2.408400246102252</v>
      </c>
      <c r="F66" s="35">
        <v>2.8438718198759076</v>
      </c>
      <c r="G66" s="35">
        <v>3.049406713445141</v>
      </c>
      <c r="H66" s="37">
        <v>2.876312685116196</v>
      </c>
      <c r="I66" s="37"/>
      <c r="J66" s="37">
        <v>2.9456038293168763</v>
      </c>
      <c r="K66" s="37">
        <v>2.958961395068665</v>
      </c>
      <c r="L66" s="37">
        <v>3.429770584470308</v>
      </c>
      <c r="M66" s="37">
        <v>2.122222663023825</v>
      </c>
      <c r="N66" s="37">
        <v>3.6565956534387545</v>
      </c>
      <c r="O66" s="37">
        <v>3.8637564092330763</v>
      </c>
      <c r="P66" s="37">
        <v>3.4614102612621416</v>
      </c>
      <c r="Q66" s="37">
        <v>3.340104829019489</v>
      </c>
      <c r="R66" s="37">
        <v>3.615161963404564</v>
      </c>
      <c r="S66" s="6">
        <f t="shared" si="0"/>
        <v>2.9535352561861394</v>
      </c>
    </row>
    <row r="67" spans="1:19" ht="12.75">
      <c r="A67" s="4">
        <v>40230</v>
      </c>
      <c r="B67" s="2">
        <v>1.809977785145655</v>
      </c>
      <c r="C67" s="2">
        <v>2.8885994537538595</v>
      </c>
      <c r="D67" s="35">
        <v>2.1324163577991677</v>
      </c>
      <c r="E67" s="35">
        <v>3.0300703324015252</v>
      </c>
      <c r="F67" s="35">
        <v>2.807767986364035</v>
      </c>
      <c r="G67" s="35">
        <v>2.713402393376222</v>
      </c>
      <c r="H67" s="37">
        <v>3.088649842211508</v>
      </c>
      <c r="I67" s="37"/>
      <c r="J67" s="37">
        <v>2.4996230865834055</v>
      </c>
      <c r="K67" s="37">
        <v>2.9939227423643624</v>
      </c>
      <c r="L67" s="37">
        <v>3.3958018894326987</v>
      </c>
      <c r="M67" s="37">
        <v>3.472304133425749</v>
      </c>
      <c r="N67" s="37">
        <v>3.509824569627731</v>
      </c>
      <c r="O67" s="37">
        <v>3.415136425555202</v>
      </c>
      <c r="P67" s="37">
        <v>3.3387057605666026</v>
      </c>
      <c r="Q67" s="37">
        <v>2.8510279542671424</v>
      </c>
      <c r="R67" s="37">
        <v>3.8864188119051306</v>
      </c>
      <c r="S67" s="6">
        <f t="shared" si="0"/>
        <v>2.98960309529875</v>
      </c>
    </row>
    <row r="68" spans="1:19" ht="12.75">
      <c r="A68" s="4">
        <v>40231</v>
      </c>
      <c r="B68" s="2">
        <v>1.008740085021259</v>
      </c>
      <c r="C68" s="2">
        <v>3.4031084260695605</v>
      </c>
      <c r="D68" s="35">
        <v>2.967444132093479</v>
      </c>
      <c r="E68" s="35">
        <v>2.8765332764541407</v>
      </c>
      <c r="F68" s="35">
        <v>2.47786508963409</v>
      </c>
      <c r="G68" s="35">
        <v>3.4887666692313153</v>
      </c>
      <c r="H68" s="37">
        <v>3.0099094139319624</v>
      </c>
      <c r="I68" s="37"/>
      <c r="J68" s="37">
        <v>2.959253300168286</v>
      </c>
      <c r="K68" s="37">
        <v>3.0817658162567567</v>
      </c>
      <c r="L68" s="37">
        <v>2.156001323657435</v>
      </c>
      <c r="M68" s="37">
        <v>4.157866036112059</v>
      </c>
      <c r="N68" s="37">
        <v>4.821935198000395</v>
      </c>
      <c r="O68" s="37">
        <v>3.2474879048766763</v>
      </c>
      <c r="P68" s="37">
        <v>4.9926066787688</v>
      </c>
      <c r="Q68" s="37">
        <v>3.048566698563298</v>
      </c>
      <c r="R68" s="37">
        <v>4.85810111167868</v>
      </c>
      <c r="S68" s="6">
        <f t="shared" si="0"/>
        <v>3.284746947532387</v>
      </c>
    </row>
    <row r="69" spans="1:19" ht="12.75">
      <c r="A69" s="4">
        <v>40232</v>
      </c>
      <c r="B69" s="2">
        <v>3.260670301104453</v>
      </c>
      <c r="C69" s="2">
        <v>3.760879743365896</v>
      </c>
      <c r="D69" s="35">
        <v>1.7963018711377736</v>
      </c>
      <c r="E69" s="35">
        <v>2.330126008628743</v>
      </c>
      <c r="F69" s="35">
        <v>2.535107201753266</v>
      </c>
      <c r="G69" s="35">
        <v>3.4529203876835046</v>
      </c>
      <c r="H69" s="37">
        <v>3.0815818216441775</v>
      </c>
      <c r="I69" s="37"/>
      <c r="J69" s="37">
        <v>3.3230442013105623</v>
      </c>
      <c r="K69" s="37">
        <v>2.9556673081190876</v>
      </c>
      <c r="L69" s="37">
        <v>1.7021302886955763</v>
      </c>
      <c r="M69" s="37">
        <v>5.070405257063474</v>
      </c>
      <c r="N69" s="37">
        <v>5.6017911953461885</v>
      </c>
      <c r="O69" s="37">
        <v>3.0157501008558105</v>
      </c>
      <c r="P69" s="37">
        <v>2.9004099893223927</v>
      </c>
      <c r="Q69" s="37">
        <v>2.4435497880330317</v>
      </c>
      <c r="R69" s="37">
        <v>3.3283705002672703</v>
      </c>
      <c r="S69" s="6">
        <f t="shared" si="0"/>
        <v>3.1599191227707</v>
      </c>
    </row>
    <row r="70" spans="1:19" ht="12.75">
      <c r="A70" s="4">
        <v>40233</v>
      </c>
      <c r="B70" s="2">
        <v>3.585328579872428</v>
      </c>
      <c r="C70" s="2">
        <v>2.4244640554450987</v>
      </c>
      <c r="D70" s="35">
        <v>2.0231507601328564</v>
      </c>
      <c r="E70" s="35">
        <v>2.435057014350583</v>
      </c>
      <c r="F70" s="35">
        <v>2.446436910671321</v>
      </c>
      <c r="G70" s="35">
        <v>3.849253012727404</v>
      </c>
      <c r="H70" s="37">
        <v>3.002734346128698</v>
      </c>
      <c r="I70" s="37"/>
      <c r="J70" s="37">
        <v>3.482830484966202</v>
      </c>
      <c r="K70" s="37">
        <v>2.8799386290374183</v>
      </c>
      <c r="L70" s="37">
        <v>2.9982120932627883</v>
      </c>
      <c r="M70" s="37">
        <v>5.314839136920533</v>
      </c>
      <c r="N70" s="37">
        <v>5.011079802125936</v>
      </c>
      <c r="O70" s="37">
        <v>4.5159028733129185</v>
      </c>
      <c r="P70" s="37">
        <v>3.5253509626218014</v>
      </c>
      <c r="Q70" s="37">
        <v>3.1368547629432824</v>
      </c>
      <c r="R70" s="37">
        <v>4.101686184557218</v>
      </c>
      <c r="S70" s="6">
        <f t="shared" si="0"/>
        <v>3.4208199755672797</v>
      </c>
    </row>
    <row r="71" spans="1:19" ht="12.75">
      <c r="A71" s="4">
        <v>40234</v>
      </c>
      <c r="B71" s="2">
        <v>3.326076148241433</v>
      </c>
      <c r="C71" s="2">
        <v>2.600028199993526</v>
      </c>
      <c r="D71" s="35">
        <v>2.622954604113149</v>
      </c>
      <c r="E71" s="35">
        <v>3.0728665297937114</v>
      </c>
      <c r="F71" s="35">
        <v>2.3303477882228356</v>
      </c>
      <c r="G71" s="35">
        <v>4.306809585323603</v>
      </c>
      <c r="H71" s="37">
        <v>3.853929934305148</v>
      </c>
      <c r="I71" s="37"/>
      <c r="J71" s="37">
        <v>3.546348099169643</v>
      </c>
      <c r="K71" s="37">
        <v>3.3232512633761395</v>
      </c>
      <c r="L71" s="37">
        <v>2.2656160700767467</v>
      </c>
      <c r="M71" s="37">
        <v>4.568570890034841</v>
      </c>
      <c r="N71" s="37">
        <v>5.976152003037692</v>
      </c>
      <c r="O71" s="37">
        <v>3.2350357335621087</v>
      </c>
      <c r="P71" s="37">
        <v>3.2326167692374046</v>
      </c>
      <c r="Q71" s="37">
        <v>2.8472822286819754</v>
      </c>
      <c r="R71" s="37">
        <v>4.350437146869478</v>
      </c>
      <c r="S71" s="6">
        <f t="shared" si="0"/>
        <v>3.466145187127464</v>
      </c>
    </row>
    <row r="72" spans="1:19" ht="12.75">
      <c r="A72" s="4">
        <v>40235</v>
      </c>
      <c r="B72" s="2">
        <v>3.3830675826734424</v>
      </c>
      <c r="C72" s="2">
        <v>2.4151533810140298</v>
      </c>
      <c r="D72" s="35">
        <v>2.7321118744207338</v>
      </c>
      <c r="E72" s="35">
        <v>3.5159517479127516</v>
      </c>
      <c r="F72" s="35">
        <v>2.4046408937087023</v>
      </c>
      <c r="G72" s="35">
        <v>2.7265947112657534</v>
      </c>
      <c r="H72" s="37">
        <v>3.905878091942191</v>
      </c>
      <c r="I72" s="37"/>
      <c r="J72" s="37">
        <v>3.016806674598717</v>
      </c>
      <c r="K72" s="37">
        <v>3.5397010931861193</v>
      </c>
      <c r="L72" s="37">
        <v>4.317344411713905</v>
      </c>
      <c r="M72" s="37">
        <v>4.898394243353593</v>
      </c>
      <c r="N72" s="37">
        <v>4.237340193308993</v>
      </c>
      <c r="O72" s="37">
        <v>3.9908145081593664</v>
      </c>
      <c r="P72" s="37">
        <v>3.142495921095027</v>
      </c>
      <c r="Q72" s="37">
        <v>3.514580264644571</v>
      </c>
      <c r="R72" s="37">
        <v>3.0760961087694403</v>
      </c>
      <c r="S72" s="6">
        <f t="shared" si="0"/>
        <v>3.4260607313604585</v>
      </c>
    </row>
    <row r="73" spans="1:19" ht="12.75">
      <c r="A73" s="4">
        <v>40236</v>
      </c>
      <c r="B73" s="2">
        <v>2.880735880731886</v>
      </c>
      <c r="C73" s="2">
        <v>2.2126631522002964</v>
      </c>
      <c r="D73" s="35">
        <v>3.569124349624601</v>
      </c>
      <c r="E73" s="35">
        <v>2.752743593688873</v>
      </c>
      <c r="F73" s="35">
        <v>4.323335874694703</v>
      </c>
      <c r="G73" s="35">
        <v>3.0031500013711585</v>
      </c>
      <c r="H73" s="37">
        <v>5.6199570028481896</v>
      </c>
      <c r="I73" s="37"/>
      <c r="J73" s="37">
        <v>3.4327486893616097</v>
      </c>
      <c r="K73" s="37">
        <v>3.345545284504598</v>
      </c>
      <c r="L73" s="37">
        <v>3.8556140060032265</v>
      </c>
      <c r="M73" s="37">
        <v>3.919756663943039</v>
      </c>
      <c r="N73" s="37">
        <v>3.3592349163241173</v>
      </c>
      <c r="O73" s="37">
        <v>3.6689579460542987</v>
      </c>
      <c r="P73" s="37">
        <v>2.730436541090524</v>
      </c>
      <c r="Q73" s="37">
        <v>3.43074125270839</v>
      </c>
      <c r="R73" s="37">
        <v>4.088029415028623</v>
      </c>
      <c r="S73" s="6">
        <f t="shared" si="0"/>
        <v>3.5120484106361336</v>
      </c>
    </row>
    <row r="74" spans="1:20" ht="12.75">
      <c r="A74" s="4">
        <v>40237</v>
      </c>
      <c r="B74" s="3">
        <v>2.7554879922199493</v>
      </c>
      <c r="C74" s="3">
        <v>2.5598923284370034</v>
      </c>
      <c r="D74" s="36">
        <v>3.1933224518237315</v>
      </c>
      <c r="E74" s="36">
        <v>3.3575293628019383</v>
      </c>
      <c r="F74" s="36">
        <v>3.277466983444574</v>
      </c>
      <c r="G74" s="36">
        <v>3.41377970658189</v>
      </c>
      <c r="H74" s="40">
        <v>4.635197571310421</v>
      </c>
      <c r="I74" s="40"/>
      <c r="J74" s="40">
        <v>2.834166960202537</v>
      </c>
      <c r="K74" s="40">
        <v>3.5131640241299857</v>
      </c>
      <c r="L74" s="40">
        <v>2.7115464275901777</v>
      </c>
      <c r="M74" s="40">
        <v>3.6433153135969585</v>
      </c>
      <c r="N74" s="40">
        <v>4.07</v>
      </c>
      <c r="O74" s="40">
        <v>3.3824094572137184</v>
      </c>
      <c r="P74" s="40">
        <v>4.513557804770267</v>
      </c>
      <c r="Q74" s="40">
        <v>3.5076522422903738</v>
      </c>
      <c r="R74" s="40">
        <v>4.440419284128457</v>
      </c>
      <c r="S74" s="6">
        <f t="shared" si="0"/>
        <v>3.488056744408874</v>
      </c>
      <c r="T74" s="20">
        <f>SUM(S47:S72)</f>
        <v>81.10467361404532</v>
      </c>
    </row>
    <row r="75" spans="1:19" ht="12.75">
      <c r="A75" s="4">
        <v>40238</v>
      </c>
      <c r="B75" s="2">
        <v>3.4212119547972186</v>
      </c>
      <c r="C75" s="2">
        <v>1.319577542236509</v>
      </c>
      <c r="D75" s="35">
        <v>2.353664491353489</v>
      </c>
      <c r="E75" s="35">
        <v>3.3592728062252473</v>
      </c>
      <c r="F75" s="35">
        <v>2.8398921400504524</v>
      </c>
      <c r="G75" s="35">
        <v>2.7351594771632506</v>
      </c>
      <c r="H75" s="37">
        <v>3.9738352257803475</v>
      </c>
      <c r="I75" s="37"/>
      <c r="J75" s="37">
        <v>3.6783799601620464</v>
      </c>
      <c r="K75" s="37">
        <v>3.4178405882535845</v>
      </c>
      <c r="L75" s="37">
        <v>4.170151520436468</v>
      </c>
      <c r="M75" s="37">
        <v>2.8781343302753717</v>
      </c>
      <c r="N75" s="37">
        <v>3.246986191070949</v>
      </c>
      <c r="O75" s="37">
        <v>3.2433022005530345</v>
      </c>
      <c r="P75" s="37">
        <v>4.733596224353064</v>
      </c>
      <c r="Q75" s="37">
        <v>3.448467380205882</v>
      </c>
      <c r="R75" s="37">
        <v>3.628874783952032</v>
      </c>
      <c r="S75" s="6">
        <f t="shared" si="0"/>
        <v>3.2780216760543093</v>
      </c>
    </row>
    <row r="76" spans="1:19" ht="12.75">
      <c r="A76" s="4">
        <v>40239</v>
      </c>
      <c r="B76" s="2">
        <v>3.4705299473307614</v>
      </c>
      <c r="C76" s="2">
        <v>1.6415529764512455</v>
      </c>
      <c r="D76" s="35">
        <v>3.362503823542636</v>
      </c>
      <c r="E76" s="35">
        <v>3.216750916852553</v>
      </c>
      <c r="F76" s="35">
        <v>3.137213534336799</v>
      </c>
      <c r="G76" s="35">
        <v>2.6689204731035714</v>
      </c>
      <c r="H76" s="37">
        <v>3.175013494831249</v>
      </c>
      <c r="I76" s="37"/>
      <c r="J76" s="37">
        <v>4.52063762700802</v>
      </c>
      <c r="K76" s="37">
        <v>4.78788750997105</v>
      </c>
      <c r="L76" s="37">
        <v>3.756771522603646</v>
      </c>
      <c r="M76" s="37">
        <v>2.89774365359755</v>
      </c>
      <c r="N76" s="37">
        <v>3.775737637591453</v>
      </c>
      <c r="O76" s="37">
        <v>3.1780374601163945</v>
      </c>
      <c r="P76" s="37">
        <v>3.730275937923419</v>
      </c>
      <c r="Q76" s="37">
        <v>3.1540068499785816</v>
      </c>
      <c r="R76" s="37">
        <v>4.2106496317246265</v>
      </c>
      <c r="S76" s="6">
        <f t="shared" si="0"/>
        <v>3.4177645623102224</v>
      </c>
    </row>
    <row r="77" spans="1:19" ht="12.75">
      <c r="A77" s="4">
        <v>40240</v>
      </c>
      <c r="B77" s="2">
        <v>3.0982427957605125</v>
      </c>
      <c r="C77" s="2">
        <v>2.8212020564134055</v>
      </c>
      <c r="D77" s="35">
        <v>3.5332576644389664</v>
      </c>
      <c r="E77" s="35">
        <v>3.1045221034281596</v>
      </c>
      <c r="F77" s="35">
        <v>3.4796500502885683</v>
      </c>
      <c r="G77" s="35">
        <v>2.8045768132619404</v>
      </c>
      <c r="H77" s="37">
        <v>3.7773802623237036</v>
      </c>
      <c r="I77" s="37"/>
      <c r="J77" s="37">
        <v>4.160800496331936</v>
      </c>
      <c r="K77" s="37">
        <v>3.9317481527840252</v>
      </c>
      <c r="L77" s="37">
        <v>2.954953643040718</v>
      </c>
      <c r="M77" s="37">
        <v>3.1738935330663427</v>
      </c>
      <c r="N77" s="37">
        <v>4.188333431518812</v>
      </c>
      <c r="O77" s="37">
        <v>3.719527970908956</v>
      </c>
      <c r="P77" s="37">
        <v>3.97497723358819</v>
      </c>
      <c r="Q77" s="37">
        <v>3.4789439207166826</v>
      </c>
      <c r="R77" s="37">
        <v>3.547350776977051</v>
      </c>
      <c r="S77" s="6">
        <f t="shared" si="0"/>
        <v>3.484335056552998</v>
      </c>
    </row>
    <row r="78" spans="1:19" ht="12.75">
      <c r="A78" s="4">
        <v>40241</v>
      </c>
      <c r="B78" s="2">
        <v>2.8097043164221507</v>
      </c>
      <c r="C78" s="2">
        <v>2.9882158165025867</v>
      </c>
      <c r="D78" s="35">
        <v>2.2326802321975077</v>
      </c>
      <c r="E78" s="35">
        <v>2.351260472877927</v>
      </c>
      <c r="F78" s="35">
        <v>3.373260789503917</v>
      </c>
      <c r="G78" s="35">
        <v>3.5841308739358593</v>
      </c>
      <c r="H78" s="37">
        <v>4.183169258178541</v>
      </c>
      <c r="I78" s="37"/>
      <c r="J78" s="37">
        <v>3.2058614280576796</v>
      </c>
      <c r="K78" s="37">
        <v>3.7513930700862432</v>
      </c>
      <c r="L78" s="37">
        <v>4.9150305029527965</v>
      </c>
      <c r="M78" s="37">
        <v>3.477793466920983</v>
      </c>
      <c r="N78" s="37">
        <v>4.723710698574341</v>
      </c>
      <c r="O78" s="37">
        <v>3.648649966715225</v>
      </c>
      <c r="P78" s="37">
        <v>3.251561704515548</v>
      </c>
      <c r="Q78" s="37">
        <v>3.3470356084923427</v>
      </c>
      <c r="R78" s="37">
        <v>3.3263793499363707</v>
      </c>
      <c r="S78" s="6">
        <f t="shared" si="0"/>
        <v>3.448114847241876</v>
      </c>
    </row>
    <row r="79" spans="1:19" ht="12.75">
      <c r="A79" s="4">
        <v>40242</v>
      </c>
      <c r="B79" s="2">
        <v>3.0643241017735607</v>
      </c>
      <c r="C79" s="2">
        <v>2.4539941389721927</v>
      </c>
      <c r="D79" s="35">
        <v>3.3426987211856947</v>
      </c>
      <c r="E79" s="35">
        <v>2.842485202063843</v>
      </c>
      <c r="F79" s="35">
        <v>3.311449012167325</v>
      </c>
      <c r="G79" s="35">
        <v>4.433483689053969</v>
      </c>
      <c r="H79" s="37">
        <v>3.659335523264991</v>
      </c>
      <c r="I79" s="37"/>
      <c r="J79" s="37">
        <v>3.282380847275337</v>
      </c>
      <c r="K79" s="37">
        <v>3.7907110001334776</v>
      </c>
      <c r="L79" s="37">
        <v>4.2735139366591905</v>
      </c>
      <c r="M79" s="37">
        <v>3.493130186588613</v>
      </c>
      <c r="N79" s="37">
        <v>3.611212312440937</v>
      </c>
      <c r="O79" s="37">
        <v>3.8559068434313852</v>
      </c>
      <c r="P79" s="37">
        <v>4.405601141685753</v>
      </c>
      <c r="Q79" s="37">
        <v>3.3636242722027956</v>
      </c>
      <c r="R79" s="37">
        <v>4.0961058861647786</v>
      </c>
      <c r="S79" s="6">
        <f t="shared" si="0"/>
        <v>3.57999730094149</v>
      </c>
    </row>
    <row r="80" spans="1:19" ht="12.75">
      <c r="A80" s="4">
        <v>40243</v>
      </c>
      <c r="B80" s="2">
        <v>4.000537243644326</v>
      </c>
      <c r="C80" s="2">
        <v>2.977401616060324</v>
      </c>
      <c r="D80" s="35">
        <v>3.229124027794696</v>
      </c>
      <c r="E80" s="35">
        <v>2.7017927730384415</v>
      </c>
      <c r="F80" s="35">
        <v>4.369501816539119</v>
      </c>
      <c r="G80" s="35">
        <v>4.03829295278096</v>
      </c>
      <c r="H80" s="37">
        <v>3.6295925768813757</v>
      </c>
      <c r="I80" s="37"/>
      <c r="J80" s="37">
        <v>3.1899028028518446</v>
      </c>
      <c r="K80" s="37">
        <v>3.6910227326294547</v>
      </c>
      <c r="L80" s="37">
        <v>4.14508375999476</v>
      </c>
      <c r="M80" s="37">
        <v>3.145121026518881</v>
      </c>
      <c r="N80" s="37">
        <v>4.463988089911718</v>
      </c>
      <c r="O80" s="37">
        <v>3.26483659182718</v>
      </c>
      <c r="P80" s="37">
        <v>3.432074102747924</v>
      </c>
      <c r="Q80" s="37">
        <v>3.1363871060617514</v>
      </c>
      <c r="R80" s="37">
        <v>3.481926827717041</v>
      </c>
      <c r="S80" s="6">
        <f t="shared" si="0"/>
        <v>3.556036627937487</v>
      </c>
    </row>
    <row r="81" spans="1:19" ht="12.75">
      <c r="A81" s="4">
        <v>40244</v>
      </c>
      <c r="B81" s="2">
        <v>5.1581374798232815</v>
      </c>
      <c r="C81" s="2">
        <v>1.374453467593436</v>
      </c>
      <c r="D81" s="35">
        <v>2.6328237304945197</v>
      </c>
      <c r="E81" s="35">
        <v>3.2965414797509034</v>
      </c>
      <c r="F81" s="35">
        <v>3.4728248279313556</v>
      </c>
      <c r="G81" s="35">
        <v>3.9371951194567876</v>
      </c>
      <c r="H81" s="37"/>
      <c r="I81" s="37"/>
      <c r="J81" s="37">
        <v>2.7762604018728902</v>
      </c>
      <c r="K81" s="37">
        <v>4.482281728693954</v>
      </c>
      <c r="L81" s="37">
        <v>3.343440382498601</v>
      </c>
      <c r="M81" s="37">
        <v>4.038458415944003</v>
      </c>
      <c r="N81" s="37">
        <v>4.373118298131826</v>
      </c>
      <c r="O81" s="37">
        <v>3.905916992490164</v>
      </c>
      <c r="P81" s="37">
        <v>3.646566421145514</v>
      </c>
      <c r="Q81" s="37">
        <v>3.200932458984919</v>
      </c>
      <c r="R81" s="37">
        <v>3.765951533163851</v>
      </c>
      <c r="S81" s="6">
        <f aca="true" t="shared" si="1" ref="S81:S144">AVERAGE(B81:R81)</f>
        <v>3.5603268491983995</v>
      </c>
    </row>
    <row r="82" spans="1:19" ht="12.75">
      <c r="A82" s="4">
        <v>40245</v>
      </c>
      <c r="B82" s="2">
        <v>4.457924750267658</v>
      </c>
      <c r="C82" s="2">
        <v>2.390285392802979</v>
      </c>
      <c r="D82" s="35">
        <v>2.681629284815248</v>
      </c>
      <c r="E82" s="35">
        <v>4.1965729407131125</v>
      </c>
      <c r="F82" s="35">
        <v>4.207347576848395</v>
      </c>
      <c r="G82" s="35">
        <v>2.6107103731005585</v>
      </c>
      <c r="H82" s="37"/>
      <c r="I82" s="37"/>
      <c r="J82" s="37">
        <v>3.0946976260028123</v>
      </c>
      <c r="K82" s="37">
        <v>5.673568813757694</v>
      </c>
      <c r="L82" s="37">
        <v>3.0982279915961595</v>
      </c>
      <c r="M82" s="37">
        <v>3.4858078234671943</v>
      </c>
      <c r="N82" s="37">
        <v>6.493707959686738</v>
      </c>
      <c r="O82" s="37">
        <v>3.3289946557906287</v>
      </c>
      <c r="P82" s="37">
        <v>4.057486173555088</v>
      </c>
      <c r="Q82" s="37">
        <v>3.3217011195895214</v>
      </c>
      <c r="R82" s="37">
        <v>3.937553870905224</v>
      </c>
      <c r="S82" s="6">
        <f t="shared" si="1"/>
        <v>3.8024144235266006</v>
      </c>
    </row>
    <row r="83" spans="1:19" ht="12.75">
      <c r="A83" s="4">
        <v>40246</v>
      </c>
      <c r="B83" s="2">
        <v>4.044517379107375</v>
      </c>
      <c r="C83" s="2">
        <v>2.4107898185171583</v>
      </c>
      <c r="D83" s="35">
        <v>2.4084782946301546</v>
      </c>
      <c r="E83" s="35">
        <v>2.5514078494105203</v>
      </c>
      <c r="F83" s="35">
        <v>5.1136896387715085</v>
      </c>
      <c r="G83" s="35">
        <v>3.9758812370246934</v>
      </c>
      <c r="H83" s="37">
        <v>3.1814391390293735</v>
      </c>
      <c r="I83" s="37"/>
      <c r="J83" s="37">
        <v>4.257773439965318</v>
      </c>
      <c r="K83" s="37">
        <v>5.40504243139573</v>
      </c>
      <c r="L83" s="37">
        <v>3.5496102672798306</v>
      </c>
      <c r="M83" s="37">
        <v>4.823576041710438</v>
      </c>
      <c r="N83" s="37">
        <v>5.15841478096443</v>
      </c>
      <c r="O83" s="37">
        <v>4.2170537876946055</v>
      </c>
      <c r="P83" s="37">
        <v>3.782080073498367</v>
      </c>
      <c r="Q83" s="37">
        <v>4.249396302079292</v>
      </c>
      <c r="R83" s="37">
        <v>3.9545244458548723</v>
      </c>
      <c r="S83" s="6">
        <f t="shared" si="1"/>
        <v>3.9427296829333534</v>
      </c>
    </row>
    <row r="84" spans="1:19" ht="12.75">
      <c r="A84" s="4">
        <v>40247</v>
      </c>
      <c r="B84" s="2">
        <v>4.302105183951039</v>
      </c>
      <c r="C84" s="2">
        <v>4.6219302448456006</v>
      </c>
      <c r="D84" s="35">
        <v>2.619856415017545</v>
      </c>
      <c r="E84" s="35">
        <v>2.244304864809629</v>
      </c>
      <c r="F84" s="35">
        <v>3.4444190190521597</v>
      </c>
      <c r="G84" s="35">
        <v>3.722020847297048</v>
      </c>
      <c r="H84" s="37">
        <v>3.1597732682503468</v>
      </c>
      <c r="I84" s="37"/>
      <c r="J84" s="37">
        <v>3.7930030846121525</v>
      </c>
      <c r="K84" s="37">
        <v>5.836691103690711</v>
      </c>
      <c r="L84" s="37">
        <v>4.458082970836928</v>
      </c>
      <c r="M84" s="37">
        <v>4.571962097106331</v>
      </c>
      <c r="N84" s="37">
        <v>4.666827058855337</v>
      </c>
      <c r="O84" s="37">
        <v>3.902264527288887</v>
      </c>
      <c r="P84" s="37">
        <v>3.898323552744769</v>
      </c>
      <c r="Q84" s="37">
        <v>5.153057206352393</v>
      </c>
      <c r="R84" s="37">
        <v>3.8744362054744563</v>
      </c>
      <c r="S84" s="6">
        <f t="shared" si="1"/>
        <v>4.016816103136583</v>
      </c>
    </row>
    <row r="85" spans="1:19" ht="12.75">
      <c r="A85" s="4">
        <v>40248</v>
      </c>
      <c r="B85" s="2">
        <v>4.192824363327506</v>
      </c>
      <c r="C85" s="2">
        <v>5.5345301776825915</v>
      </c>
      <c r="D85" s="35">
        <v>2.89457648958908</v>
      </c>
      <c r="E85" s="35">
        <v>3.356370977992644</v>
      </c>
      <c r="F85" s="35">
        <v>3.1935407198151484</v>
      </c>
      <c r="G85" s="35">
        <v>3.307145795574296</v>
      </c>
      <c r="H85" s="37">
        <v>3.249694448265289</v>
      </c>
      <c r="I85" s="37"/>
      <c r="J85" s="37">
        <v>4.062514676715773</v>
      </c>
      <c r="K85" s="37">
        <v>7.2572620572013715</v>
      </c>
      <c r="L85" s="37">
        <v>3.6035730895990654</v>
      </c>
      <c r="M85" s="37">
        <v>4.61164949143037</v>
      </c>
      <c r="N85" s="37">
        <v>5.184727505712556</v>
      </c>
      <c r="O85" s="37">
        <v>4.731616117074202</v>
      </c>
      <c r="P85" s="37">
        <v>3.6567805081323224</v>
      </c>
      <c r="Q85" s="37">
        <v>5.9532698933208055</v>
      </c>
      <c r="R85" s="37">
        <v>3.4801246685798626</v>
      </c>
      <c r="S85" s="6">
        <f t="shared" si="1"/>
        <v>4.2668875612508055</v>
      </c>
    </row>
    <row r="86" spans="1:19" ht="12.75">
      <c r="A86" s="4">
        <v>40249</v>
      </c>
      <c r="B86" s="2">
        <v>3.5297822694217857</v>
      </c>
      <c r="C86" s="2">
        <v>4.670739173772459</v>
      </c>
      <c r="D86" s="35">
        <v>3.0152905941974097</v>
      </c>
      <c r="E86" s="35">
        <v>3.149176521806914</v>
      </c>
      <c r="F86" s="35">
        <v>3.356870941922799</v>
      </c>
      <c r="G86" s="35">
        <v>3.742283480087359</v>
      </c>
      <c r="H86" s="37">
        <v>3.906471608560466</v>
      </c>
      <c r="I86" s="37"/>
      <c r="J86" s="37">
        <v>3.6886362262567687</v>
      </c>
      <c r="K86" s="37">
        <v>5.494337655812437</v>
      </c>
      <c r="L86" s="37">
        <v>4.055917943012506</v>
      </c>
      <c r="M86" s="37">
        <v>4.163633236695645</v>
      </c>
      <c r="N86" s="37">
        <v>5.9633666162107275</v>
      </c>
      <c r="O86" s="37">
        <v>3.7733033123603477</v>
      </c>
      <c r="P86" s="37">
        <v>3.9212458221179336</v>
      </c>
      <c r="Q86" s="37">
        <v>5.266339402811433</v>
      </c>
      <c r="R86" s="37">
        <v>2.490903803008336</v>
      </c>
      <c r="S86" s="6">
        <f t="shared" si="1"/>
        <v>4.0117686630034575</v>
      </c>
    </row>
    <row r="87" spans="1:19" ht="12.75">
      <c r="A87" s="4">
        <v>40250</v>
      </c>
      <c r="B87" s="2">
        <v>5.536061441621262</v>
      </c>
      <c r="C87" s="2">
        <v>3.7439657897955065</v>
      </c>
      <c r="D87" s="35">
        <v>3.4736647495840547</v>
      </c>
      <c r="E87" s="35">
        <v>2.469445017441698</v>
      </c>
      <c r="F87" s="35">
        <v>3.5148586090198757</v>
      </c>
      <c r="G87" s="35">
        <v>3.824751919653062</v>
      </c>
      <c r="H87" s="37">
        <v>4.058251591842142</v>
      </c>
      <c r="I87" s="37"/>
      <c r="J87" s="37">
        <v>3.8158735855024983</v>
      </c>
      <c r="K87" s="37">
        <v>4.713440397049936</v>
      </c>
      <c r="L87" s="37">
        <v>4.1617626459680945</v>
      </c>
      <c r="M87" s="37">
        <v>4.05103168064393</v>
      </c>
      <c r="N87" s="37">
        <v>3.350353406715967</v>
      </c>
      <c r="O87" s="37">
        <v>3.180171238823769</v>
      </c>
      <c r="P87" s="37">
        <v>3.6832315353883622</v>
      </c>
      <c r="Q87" s="37">
        <v>4.252596462345318</v>
      </c>
      <c r="R87" s="37">
        <v>4.378217533826704</v>
      </c>
      <c r="S87" s="6">
        <f t="shared" si="1"/>
        <v>3.8879798503263867</v>
      </c>
    </row>
    <row r="88" spans="1:19" ht="12.75">
      <c r="A88" s="4">
        <v>40251</v>
      </c>
      <c r="B88" s="2">
        <v>4.591070007865049</v>
      </c>
      <c r="C88" s="2">
        <v>5.473534520553899</v>
      </c>
      <c r="D88" s="35">
        <v>3.2353910472032723</v>
      </c>
      <c r="E88" s="35">
        <v>2.3651551615917956</v>
      </c>
      <c r="F88" s="35">
        <v>3.1123669555138775</v>
      </c>
      <c r="G88" s="35">
        <v>2.3804335673151766</v>
      </c>
      <c r="H88" s="37">
        <v>4.307774243960445</v>
      </c>
      <c r="I88" s="37"/>
      <c r="J88" s="37">
        <v>3.667729403343213</v>
      </c>
      <c r="K88" s="37">
        <v>4.232253179198919</v>
      </c>
      <c r="L88" s="37">
        <v>3.9144867898873126</v>
      </c>
      <c r="M88" s="37">
        <v>4.063571048949069</v>
      </c>
      <c r="N88" s="37">
        <v>3.4661016905385846</v>
      </c>
      <c r="O88" s="37">
        <v>3.905199383987827</v>
      </c>
      <c r="P88" s="37">
        <v>3.661315429520678</v>
      </c>
      <c r="Q88" s="37">
        <v>6.000825070729851</v>
      </c>
      <c r="R88" s="37">
        <v>2.8906554011890178</v>
      </c>
      <c r="S88" s="6">
        <f t="shared" si="1"/>
        <v>3.8292414313342493</v>
      </c>
    </row>
    <row r="89" spans="1:19" ht="12.75">
      <c r="A89" s="4">
        <v>40252</v>
      </c>
      <c r="B89" s="2">
        <v>4.922832971601631</v>
      </c>
      <c r="C89" s="2">
        <v>5.9346047914327755</v>
      </c>
      <c r="D89" s="35">
        <v>2.824133523611478</v>
      </c>
      <c r="E89" s="35">
        <v>3.045906689825534</v>
      </c>
      <c r="F89" s="35">
        <v>3.5547599889918713</v>
      </c>
      <c r="G89" s="35">
        <v>3.4416676465288667</v>
      </c>
      <c r="H89" s="37">
        <v>4.202358940620206</v>
      </c>
      <c r="I89" s="37"/>
      <c r="J89" s="37">
        <v>3.720083696019227</v>
      </c>
      <c r="K89" s="37">
        <v>4.115818467045449</v>
      </c>
      <c r="L89" s="37">
        <v>2.8020512509633693</v>
      </c>
      <c r="M89" s="37">
        <v>5.279751245374178</v>
      </c>
      <c r="N89" s="37">
        <v>3.8100502244055723</v>
      </c>
      <c r="O89" s="37">
        <v>3.052743943413669</v>
      </c>
      <c r="P89" s="37">
        <v>3.770443374199077</v>
      </c>
      <c r="Q89" s="37">
        <v>4.996747939569083</v>
      </c>
      <c r="R89" s="37">
        <v>4.122296446249631</v>
      </c>
      <c r="S89" s="6">
        <f t="shared" si="1"/>
        <v>3.974765696240726</v>
      </c>
    </row>
    <row r="90" spans="1:19" ht="12.75">
      <c r="A90" s="4">
        <v>40253</v>
      </c>
      <c r="B90" s="2">
        <v>5.6713437118761725</v>
      </c>
      <c r="C90" s="2">
        <v>5.234027029394375</v>
      </c>
      <c r="D90" s="35">
        <v>2.8944353214367853</v>
      </c>
      <c r="E90" s="35">
        <v>3.039995164004276</v>
      </c>
      <c r="F90" s="35">
        <v>3.0463009723013212</v>
      </c>
      <c r="G90" s="35">
        <v>5.884532505503673</v>
      </c>
      <c r="H90" s="37">
        <v>5.88340666440868</v>
      </c>
      <c r="I90" s="37"/>
      <c r="J90" s="37">
        <v>4.102416832163842</v>
      </c>
      <c r="K90" s="37">
        <v>3.6085760863651153</v>
      </c>
      <c r="L90" s="37">
        <v>3.905042726774088</v>
      </c>
      <c r="M90" s="37">
        <v>5.720331788929965</v>
      </c>
      <c r="N90" s="37">
        <v>4.091789972223254</v>
      </c>
      <c r="O90" s="37">
        <v>4.177055216745064</v>
      </c>
      <c r="P90" s="37">
        <v>3.4359217487941036</v>
      </c>
      <c r="Q90" s="37">
        <v>5.919817019814559</v>
      </c>
      <c r="R90" s="37">
        <v>6.035113271838714</v>
      </c>
      <c r="S90" s="6">
        <f t="shared" si="1"/>
        <v>4.540631627035873</v>
      </c>
    </row>
    <row r="91" spans="1:19" ht="12.75">
      <c r="A91" s="4">
        <v>40254</v>
      </c>
      <c r="B91" s="2">
        <v>6.129376376575292</v>
      </c>
      <c r="C91" s="2">
        <v>3.377105339543033</v>
      </c>
      <c r="D91" s="35">
        <v>3.8402577611099407</v>
      </c>
      <c r="E91" s="35">
        <v>2.147038484193968</v>
      </c>
      <c r="F91" s="35">
        <v>4.439305098833349</v>
      </c>
      <c r="G91" s="35">
        <v>4.4341709337627</v>
      </c>
      <c r="H91" s="37">
        <v>5.069925775665245</v>
      </c>
      <c r="I91" s="37"/>
      <c r="J91" s="37">
        <v>3.9893797732511427</v>
      </c>
      <c r="K91" s="37">
        <v>3.6401426147846987</v>
      </c>
      <c r="L91" s="37">
        <v>4.063608027249747</v>
      </c>
      <c r="M91" s="37">
        <v>4.335273402252783</v>
      </c>
      <c r="N91" s="37">
        <v>3.8073050055496522</v>
      </c>
      <c r="O91" s="37">
        <v>4.06448253536847</v>
      </c>
      <c r="P91" s="37">
        <v>3.914412184372247</v>
      </c>
      <c r="Q91" s="37">
        <v>3.8947574122729645</v>
      </c>
      <c r="R91" s="37">
        <v>6.201142104639903</v>
      </c>
      <c r="S91" s="6">
        <f t="shared" si="1"/>
        <v>4.209230176839071</v>
      </c>
    </row>
    <row r="92" spans="1:19" ht="12.75">
      <c r="A92" s="4">
        <v>40255</v>
      </c>
      <c r="B92" s="2">
        <v>4.218129220119514</v>
      </c>
      <c r="C92" s="2">
        <v>2.058895808583231</v>
      </c>
      <c r="D92" s="35">
        <v>4.660001069814036</v>
      </c>
      <c r="E92" s="35">
        <v>2.543803306128747</v>
      </c>
      <c r="F92" s="35">
        <v>4.2675160334552915</v>
      </c>
      <c r="G92" s="35">
        <v>3.0075957913170566</v>
      </c>
      <c r="H92" s="37">
        <v>4.417878014963444</v>
      </c>
      <c r="I92" s="37"/>
      <c r="J92" s="37">
        <v>3.9773251373215763</v>
      </c>
      <c r="K92" s="37">
        <v>2.560308814147166</v>
      </c>
      <c r="L92" s="37">
        <v>3.5717290896569436</v>
      </c>
      <c r="M92" s="37">
        <v>4.499391071959501</v>
      </c>
      <c r="N92" s="37">
        <v>3.993399218497064</v>
      </c>
      <c r="O92" s="37">
        <v>4.200492514368885</v>
      </c>
      <c r="P92" s="37">
        <v>3.9882722443200973</v>
      </c>
      <c r="Q92" s="37">
        <v>4.626064108357725</v>
      </c>
      <c r="R92" s="37">
        <v>4.0331905703528195</v>
      </c>
      <c r="S92" s="6">
        <f t="shared" si="1"/>
        <v>3.7889995008351933</v>
      </c>
    </row>
    <row r="93" spans="1:19" ht="12.75">
      <c r="A93" s="4">
        <v>40256</v>
      </c>
      <c r="B93" s="2">
        <v>3.9726062269520455</v>
      </c>
      <c r="C93" s="2">
        <v>2.5905032591494632</v>
      </c>
      <c r="D93" s="35">
        <v>5.831039902415167</v>
      </c>
      <c r="E93" s="35">
        <v>4.775820113387386</v>
      </c>
      <c r="F93" s="35">
        <v>3.051470744917297</v>
      </c>
      <c r="G93" s="35">
        <v>4.86606520349198</v>
      </c>
      <c r="H93" s="37">
        <v>4.06315145542749</v>
      </c>
      <c r="I93" s="37"/>
      <c r="J93" s="37">
        <v>4.179396524804405</v>
      </c>
      <c r="K93" s="37">
        <v>3.651025569550695</v>
      </c>
      <c r="L93" s="37">
        <v>3.9155132321301487</v>
      </c>
      <c r="M93" s="37">
        <v>4.385925450838629</v>
      </c>
      <c r="N93" s="37">
        <v>4.291115012002894</v>
      </c>
      <c r="O93" s="37">
        <v>4.404245725173711</v>
      </c>
      <c r="P93" s="37">
        <v>3.7086259632284264</v>
      </c>
      <c r="Q93" s="37">
        <v>4.664718846538214</v>
      </c>
      <c r="R93" s="37">
        <v>4.118990430204746</v>
      </c>
      <c r="S93" s="6">
        <f t="shared" si="1"/>
        <v>4.154388353763293</v>
      </c>
    </row>
    <row r="94" spans="1:19" ht="12.75">
      <c r="A94" s="4">
        <v>40257</v>
      </c>
      <c r="B94" s="2">
        <v>4.20701262789183</v>
      </c>
      <c r="C94" s="2">
        <v>2.9768707814776665</v>
      </c>
      <c r="D94" s="35">
        <v>5.635639618817132</v>
      </c>
      <c r="E94" s="35">
        <v>5.622584776045644</v>
      </c>
      <c r="F94" s="35">
        <v>3.8495867308017964</v>
      </c>
      <c r="G94" s="35">
        <v>3.600334632389241</v>
      </c>
      <c r="H94" s="37">
        <v>3.989772887735467</v>
      </c>
      <c r="I94" s="37"/>
      <c r="J94" s="37">
        <v>4.113019774886821</v>
      </c>
      <c r="K94" s="37">
        <v>3.9568804082644937</v>
      </c>
      <c r="L94" s="37">
        <v>4.652905974312626</v>
      </c>
      <c r="M94" s="37">
        <v>4.452285849456079</v>
      </c>
      <c r="N94" s="37">
        <v>3.7103308246606397</v>
      </c>
      <c r="O94" s="37">
        <v>4.261569657294734</v>
      </c>
      <c r="P94" s="37">
        <v>4.50390410049261</v>
      </c>
      <c r="Q94" s="37">
        <v>4.257174966502852</v>
      </c>
      <c r="R94" s="37">
        <v>4.809786189587533</v>
      </c>
      <c r="S94" s="6">
        <f t="shared" si="1"/>
        <v>4.287478737538573</v>
      </c>
    </row>
    <row r="95" spans="1:19" ht="12.75">
      <c r="A95" s="4">
        <v>40258</v>
      </c>
      <c r="B95" s="2">
        <v>3.5379053192992305</v>
      </c>
      <c r="C95" s="2">
        <v>3.1497303758074273</v>
      </c>
      <c r="D95" s="35">
        <v>3.6578001424553914</v>
      </c>
      <c r="E95" s="35">
        <v>5.633345207285993</v>
      </c>
      <c r="F95" s="35">
        <v>4.689603870121189</v>
      </c>
      <c r="G95" s="35">
        <v>3.8015257132199234</v>
      </c>
      <c r="H95" s="37">
        <v>4.3989923331183025</v>
      </c>
      <c r="I95" s="37"/>
      <c r="J95" s="37">
        <v>3.980751905955966</v>
      </c>
      <c r="K95" s="37">
        <v>3.533459988268664</v>
      </c>
      <c r="L95" s="37">
        <v>5.095201189100942</v>
      </c>
      <c r="M95" s="37">
        <v>4.933440730074167</v>
      </c>
      <c r="N95" s="37">
        <v>3.5626762611331664</v>
      </c>
      <c r="O95" s="37">
        <v>4.104884004920583</v>
      </c>
      <c r="P95" s="37">
        <v>4.0356217714169915</v>
      </c>
      <c r="Q95" s="37">
        <v>4.571729934234928</v>
      </c>
      <c r="R95" s="37">
        <v>4.400451615008157</v>
      </c>
      <c r="S95" s="6">
        <f t="shared" si="1"/>
        <v>4.192945022588814</v>
      </c>
    </row>
    <row r="96" spans="1:19" ht="12.75">
      <c r="A96" s="4">
        <v>40259</v>
      </c>
      <c r="B96" s="2">
        <v>3.9351538611061567</v>
      </c>
      <c r="C96" s="2">
        <v>2.950678722221663</v>
      </c>
      <c r="D96" s="35">
        <v>3.1880100031428475</v>
      </c>
      <c r="E96" s="35">
        <v>5.042818483534161</v>
      </c>
      <c r="F96" s="35">
        <v>6.09492382679413</v>
      </c>
      <c r="G96" s="35">
        <v>3.7473119126792813</v>
      </c>
      <c r="H96" s="37">
        <v>4.196647331002124</v>
      </c>
      <c r="I96" s="37"/>
      <c r="J96" s="37">
        <v>4.28577752290887</v>
      </c>
      <c r="K96" s="37">
        <v>4.0156242706661445</v>
      </c>
      <c r="L96" s="37">
        <v>4.914903601201891</v>
      </c>
      <c r="M96" s="37">
        <v>3.446815111597748</v>
      </c>
      <c r="N96" s="37">
        <v>4.114760535063054</v>
      </c>
      <c r="O96" s="37">
        <v>4.3570418182301776</v>
      </c>
      <c r="P96" s="37">
        <v>4.045446905036217</v>
      </c>
      <c r="Q96" s="37">
        <v>5.192719367479967</v>
      </c>
      <c r="R96" s="37">
        <v>3.3410245921291057</v>
      </c>
      <c r="S96" s="6">
        <f t="shared" si="1"/>
        <v>4.179353616549597</v>
      </c>
    </row>
    <row r="97" spans="1:19" ht="12.75">
      <c r="A97" s="4">
        <v>40260</v>
      </c>
      <c r="B97" s="2">
        <v>2.925767561791447</v>
      </c>
      <c r="C97" s="2">
        <v>2.817636497398649</v>
      </c>
      <c r="D97" s="35">
        <v>3.1726661887963203</v>
      </c>
      <c r="E97" s="35">
        <v>3.4515896238578474</v>
      </c>
      <c r="F97" s="35">
        <v>5.38269747971594</v>
      </c>
      <c r="G97" s="35">
        <v>4.806507302376057</v>
      </c>
      <c r="H97" s="37">
        <v>3.3956338750681683</v>
      </c>
      <c r="I97" s="37"/>
      <c r="J97" s="37">
        <v>3.3772830950736097</v>
      </c>
      <c r="K97" s="37">
        <v>3.744106714226414</v>
      </c>
      <c r="L97" s="37">
        <v>4.440616000961629</v>
      </c>
      <c r="M97" s="37">
        <v>4.4031584050901</v>
      </c>
      <c r="N97" s="37">
        <v>3.5458750097119713</v>
      </c>
      <c r="O97" s="37">
        <v>5.2261429400428145</v>
      </c>
      <c r="P97" s="37">
        <v>3.4835156979329267</v>
      </c>
      <c r="Q97" s="37">
        <v>5.351315492671516</v>
      </c>
      <c r="R97" s="37">
        <v>2.9721316657668853</v>
      </c>
      <c r="S97" s="6">
        <f t="shared" si="1"/>
        <v>3.9060402219051436</v>
      </c>
    </row>
    <row r="98" spans="1:19" ht="12.75">
      <c r="A98" s="4">
        <v>40261</v>
      </c>
      <c r="B98" s="2">
        <v>3.667927023786854</v>
      </c>
      <c r="C98" s="2">
        <v>3.2042997865652527</v>
      </c>
      <c r="D98" s="35">
        <v>2.920179566553802</v>
      </c>
      <c r="E98" s="35">
        <v>3.4816938989233837</v>
      </c>
      <c r="F98" s="35">
        <v>3.3895133292478876</v>
      </c>
      <c r="G98" s="35">
        <v>4.532060863080244</v>
      </c>
      <c r="H98" s="37">
        <v>4.676230831073715</v>
      </c>
      <c r="I98" s="37"/>
      <c r="J98" s="37">
        <v>3.9193345710914373</v>
      </c>
      <c r="K98" s="37">
        <v>3.911834060200097</v>
      </c>
      <c r="L98" s="37">
        <v>3.5947535389571525</v>
      </c>
      <c r="M98" s="37">
        <v>4.378363564556407</v>
      </c>
      <c r="N98" s="37">
        <v>3.8870092842188564</v>
      </c>
      <c r="O98" s="37">
        <v>6.14455306708413</v>
      </c>
      <c r="P98" s="37">
        <v>4.097138758841099</v>
      </c>
      <c r="Q98" s="37">
        <v>5.854978487087826</v>
      </c>
      <c r="R98" s="37">
        <v>3.242534640385039</v>
      </c>
      <c r="S98" s="6">
        <f t="shared" si="1"/>
        <v>4.056400329478324</v>
      </c>
    </row>
    <row r="99" spans="1:19" ht="12.75">
      <c r="A99" s="4">
        <v>40262</v>
      </c>
      <c r="B99" s="2">
        <v>4.043535340459451</v>
      </c>
      <c r="C99" s="2">
        <v>2.403312114070842</v>
      </c>
      <c r="D99" s="35">
        <v>3.5180010001752064</v>
      </c>
      <c r="E99" s="35">
        <v>3.423350663986376</v>
      </c>
      <c r="F99" s="35">
        <v>3.362082791095202</v>
      </c>
      <c r="G99" s="35">
        <v>4.124175774171204</v>
      </c>
      <c r="H99" s="37">
        <v>5.1535265027681705</v>
      </c>
      <c r="I99" s="37"/>
      <c r="J99" s="37">
        <v>3.779647451560061</v>
      </c>
      <c r="K99" s="37">
        <v>2.5841692626964723</v>
      </c>
      <c r="L99" s="37">
        <v>4.528505504075664</v>
      </c>
      <c r="M99" s="37">
        <v>4.084544802557611</v>
      </c>
      <c r="N99" s="37">
        <v>3.705981768037818</v>
      </c>
      <c r="O99" s="37">
        <v>6.834810760379689</v>
      </c>
      <c r="P99" s="37">
        <v>3.5482087446097097</v>
      </c>
      <c r="Q99" s="37">
        <v>6.747446936294491</v>
      </c>
      <c r="R99" s="37">
        <v>3.5880910568771167</v>
      </c>
      <c r="S99" s="6">
        <f t="shared" si="1"/>
        <v>4.089336904613442</v>
      </c>
    </row>
    <row r="100" spans="1:19" ht="12.75">
      <c r="A100" s="4">
        <v>40263</v>
      </c>
      <c r="B100" s="2">
        <v>3.7651538059046628</v>
      </c>
      <c r="C100" s="2">
        <v>2.7598639112325136</v>
      </c>
      <c r="D100" s="35">
        <v>3.4300471447221135</v>
      </c>
      <c r="E100" s="35">
        <v>3.3359831433091776</v>
      </c>
      <c r="F100" s="35">
        <v>2.9738765636939277</v>
      </c>
      <c r="G100" s="35">
        <v>4.433907057737988</v>
      </c>
      <c r="H100" s="37">
        <v>5.5064249660147535</v>
      </c>
      <c r="I100" s="37"/>
      <c r="J100" s="37">
        <v>4.032035284759293</v>
      </c>
      <c r="K100" s="37">
        <v>3.9463612565842974</v>
      </c>
      <c r="L100" s="37">
        <v>5.118803503578238</v>
      </c>
      <c r="M100" s="37">
        <v>3.5668480757018486</v>
      </c>
      <c r="N100" s="37">
        <v>3.085968830420125</v>
      </c>
      <c r="O100" s="37">
        <v>5.858578505392456</v>
      </c>
      <c r="P100" s="37">
        <v>3.8893007967134166</v>
      </c>
      <c r="Q100" s="37">
        <v>6.114390329924374</v>
      </c>
      <c r="R100" s="37">
        <v>3.1629298294730286</v>
      </c>
      <c r="S100" s="6">
        <f t="shared" si="1"/>
        <v>4.061279562822638</v>
      </c>
    </row>
    <row r="101" spans="1:19" ht="12.75">
      <c r="A101" s="4">
        <v>40264</v>
      </c>
      <c r="B101" s="2">
        <v>4.669222198159879</v>
      </c>
      <c r="C101" s="2">
        <v>2.8910756052219506</v>
      </c>
      <c r="D101" s="35">
        <v>3.1053456865103737</v>
      </c>
      <c r="E101" s="35">
        <v>2.9902057713640042</v>
      </c>
      <c r="F101" s="35">
        <v>3.3944259079217955</v>
      </c>
      <c r="G101" s="35">
        <v>5.120326781376923</v>
      </c>
      <c r="H101" s="37">
        <v>4.43469028187046</v>
      </c>
      <c r="I101" s="37"/>
      <c r="J101" s="37">
        <v>4.242816487845635</v>
      </c>
      <c r="K101" s="37">
        <v>3.4007762444167993</v>
      </c>
      <c r="L101" s="37">
        <v>5.020827614972803</v>
      </c>
      <c r="M101" s="37">
        <v>2.7382473156181035</v>
      </c>
      <c r="N101" s="37">
        <v>4.262426188691714</v>
      </c>
      <c r="O101" s="37">
        <v>4.332681938030324</v>
      </c>
      <c r="P101" s="37">
        <v>4.176370505886182</v>
      </c>
      <c r="Q101" s="37">
        <v>5.135520830649458</v>
      </c>
      <c r="R101" s="37">
        <v>3.5550703919714848</v>
      </c>
      <c r="S101" s="6">
        <f t="shared" si="1"/>
        <v>3.966876859406743</v>
      </c>
    </row>
    <row r="102" spans="1:19" ht="12.75">
      <c r="A102" s="4">
        <v>40265</v>
      </c>
      <c r="B102" s="2">
        <v>3.0913857324297958</v>
      </c>
      <c r="C102" s="2">
        <v>3.1779250859667876</v>
      </c>
      <c r="D102" s="35">
        <v>3.579306192028665</v>
      </c>
      <c r="E102" s="35">
        <v>3.4464020449913164</v>
      </c>
      <c r="F102" s="35">
        <v>4.09931015230241</v>
      </c>
      <c r="G102" s="35">
        <v>4.405747068317134</v>
      </c>
      <c r="H102" s="37">
        <v>3.9827042603436147</v>
      </c>
      <c r="I102" s="37"/>
      <c r="J102" s="37">
        <v>4.566302697547096</v>
      </c>
      <c r="K102" s="37">
        <v>4.39134341227461</v>
      </c>
      <c r="L102" s="37">
        <v>6.253146173407751</v>
      </c>
      <c r="M102" s="37">
        <v>3.40602986087709</v>
      </c>
      <c r="N102" s="37">
        <v>2.255999834456926</v>
      </c>
      <c r="O102" s="37">
        <v>3.2116852770946998</v>
      </c>
      <c r="P102" s="37">
        <v>3.2232039749691035</v>
      </c>
      <c r="Q102" s="37">
        <v>6.723077713304789</v>
      </c>
      <c r="R102" s="37">
        <v>3.9434097516441824</v>
      </c>
      <c r="S102" s="6">
        <f t="shared" si="1"/>
        <v>3.9848112019972484</v>
      </c>
    </row>
    <row r="103" spans="1:19" ht="12.75">
      <c r="A103" s="4">
        <v>40266</v>
      </c>
      <c r="B103" s="2">
        <v>3.1454998625512447</v>
      </c>
      <c r="C103" s="2">
        <v>3.0756552443776646</v>
      </c>
      <c r="D103" s="35">
        <v>3.7339406727927695</v>
      </c>
      <c r="E103" s="35">
        <v>3.635419889469036</v>
      </c>
      <c r="F103" s="35">
        <v>3.4297731094337265</v>
      </c>
      <c r="G103" s="35">
        <v>5.604229877985733</v>
      </c>
      <c r="H103" s="37">
        <v>3.788432661846329</v>
      </c>
      <c r="I103" s="37"/>
      <c r="J103" s="37">
        <v>4.333330382866057</v>
      </c>
      <c r="K103" s="37">
        <v>5.140323680181467</v>
      </c>
      <c r="L103" s="37">
        <v>5.264420911162462</v>
      </c>
      <c r="M103" s="37">
        <v>3.3879265876805267</v>
      </c>
      <c r="N103" s="37">
        <v>2.7447169025241673</v>
      </c>
      <c r="O103" s="37">
        <v>3.4340432554577376</v>
      </c>
      <c r="P103" s="37">
        <v>3.983114975482944</v>
      </c>
      <c r="Q103" s="37">
        <v>9.074560999624293</v>
      </c>
      <c r="R103" s="37">
        <v>4.657215102845459</v>
      </c>
      <c r="S103" s="6">
        <f t="shared" si="1"/>
        <v>4.277037757267601</v>
      </c>
    </row>
    <row r="104" spans="1:19" ht="12.75">
      <c r="A104" s="4">
        <v>40267</v>
      </c>
      <c r="B104" s="2">
        <v>4.97977507096804</v>
      </c>
      <c r="C104" s="2">
        <v>3.134135497114786</v>
      </c>
      <c r="D104" s="35">
        <v>3.41146449156548</v>
      </c>
      <c r="E104" s="35">
        <v>3.7087857943744362</v>
      </c>
      <c r="F104" s="35">
        <v>3.3743985880272467</v>
      </c>
      <c r="G104" s="35">
        <v>5.149513076207246</v>
      </c>
      <c r="H104" s="37">
        <v>2.642087331157664</v>
      </c>
      <c r="I104" s="37"/>
      <c r="J104" s="37">
        <v>3.389789816424126</v>
      </c>
      <c r="K104" s="37">
        <v>5.3820615255301245</v>
      </c>
      <c r="L104" s="37">
        <v>4.474960788371373</v>
      </c>
      <c r="M104" s="37">
        <v>4.479198759230334</v>
      </c>
      <c r="N104" s="37">
        <v>4.031076135664889</v>
      </c>
      <c r="O104" s="37">
        <v>4.119011548309334</v>
      </c>
      <c r="P104" s="37">
        <v>4.387521645452904</v>
      </c>
      <c r="Q104" s="37">
        <v>8.843371010794158</v>
      </c>
      <c r="R104" s="37">
        <v>4.42225394924817</v>
      </c>
      <c r="S104" s="6">
        <f t="shared" si="1"/>
        <v>4.3705878142775205</v>
      </c>
    </row>
    <row r="105" spans="1:20" ht="12.75">
      <c r="A105" s="4">
        <v>40268</v>
      </c>
      <c r="B105" s="3">
        <v>5.387693905984529</v>
      </c>
      <c r="C105" s="3">
        <v>2.9936206545358486</v>
      </c>
      <c r="D105" s="36">
        <v>3.778189177407401</v>
      </c>
      <c r="E105" s="36">
        <v>4.236401271569476</v>
      </c>
      <c r="F105" s="36">
        <v>3.9538874739962218</v>
      </c>
      <c r="G105" s="36">
        <v>4.206286321739993</v>
      </c>
      <c r="H105" s="40">
        <v>4.003042109043147</v>
      </c>
      <c r="I105" s="40"/>
      <c r="J105" s="40">
        <v>3.6108767077541675</v>
      </c>
      <c r="K105" s="40">
        <v>6.6124739078712285</v>
      </c>
      <c r="L105" s="40">
        <v>4.639527588441324</v>
      </c>
      <c r="M105" s="40">
        <v>4.040315076249007</v>
      </c>
      <c r="N105" s="40">
        <v>4.801538127306445</v>
      </c>
      <c r="O105" s="40">
        <v>4.841551476173223</v>
      </c>
      <c r="P105" s="40">
        <v>4.378400739317094</v>
      </c>
      <c r="Q105" s="40">
        <v>7.4064268584686594</v>
      </c>
      <c r="R105" s="40">
        <v>5.070564851437414</v>
      </c>
      <c r="S105" s="6">
        <f t="shared" si="1"/>
        <v>4.622549765455949</v>
      </c>
      <c r="T105" s="20">
        <f>SUM(S75:S105)</f>
        <v>122.74514778436395</v>
      </c>
    </row>
    <row r="106" spans="1:19" ht="12.75">
      <c r="A106" s="4">
        <v>40269</v>
      </c>
      <c r="B106" s="2">
        <v>5.120719688208611</v>
      </c>
      <c r="C106" s="2">
        <v>3.296832909185272</v>
      </c>
      <c r="D106" s="35">
        <v>3.823033050734747</v>
      </c>
      <c r="E106" s="35">
        <v>3.812908947329955</v>
      </c>
      <c r="F106" s="35">
        <v>3.85280037031406</v>
      </c>
      <c r="G106" s="35">
        <v>3.4299575523595625</v>
      </c>
      <c r="H106" s="37">
        <v>4.239709483319039</v>
      </c>
      <c r="I106" s="37"/>
      <c r="J106" s="37">
        <v>4.68528644108981</v>
      </c>
      <c r="K106" s="37">
        <v>5.934711745648037</v>
      </c>
      <c r="L106" s="37">
        <v>3.2839473884865633</v>
      </c>
      <c r="M106" s="37">
        <v>2.6436778874132165</v>
      </c>
      <c r="N106" s="37">
        <v>3.280326885284761</v>
      </c>
      <c r="O106" s="37">
        <v>3.3134032036745893</v>
      </c>
      <c r="P106" s="37">
        <v>4.391373457529673</v>
      </c>
      <c r="Q106" s="37">
        <v>6.39745058123326</v>
      </c>
      <c r="R106" s="37">
        <v>3.2114952623173965</v>
      </c>
      <c r="S106" s="6">
        <f t="shared" si="1"/>
        <v>4.044852178383034</v>
      </c>
    </row>
    <row r="107" spans="1:19" ht="12.75">
      <c r="A107" s="4">
        <v>40270</v>
      </c>
      <c r="B107" s="2">
        <v>6.324018608268171</v>
      </c>
      <c r="C107" s="2">
        <v>3.160629970423825</v>
      </c>
      <c r="D107" s="35">
        <v>3.248395207322862</v>
      </c>
      <c r="E107" s="35">
        <v>3.9633233894661113</v>
      </c>
      <c r="F107" s="35">
        <v>3.6009891057515393</v>
      </c>
      <c r="G107" s="35">
        <v>3.216207962204634</v>
      </c>
      <c r="H107" s="37">
        <v>4.750864649739592</v>
      </c>
      <c r="I107" s="37"/>
      <c r="J107" s="37">
        <v>3.100755104015117</v>
      </c>
      <c r="K107" s="37">
        <v>6.142833093660709</v>
      </c>
      <c r="L107" s="37">
        <v>4.015131050544257</v>
      </c>
      <c r="M107" s="37">
        <v>5.044608248791647</v>
      </c>
      <c r="N107" s="37">
        <v>4.082042654883397</v>
      </c>
      <c r="O107" s="37">
        <v>4.1242657817179085</v>
      </c>
      <c r="P107" s="37">
        <v>3.4797940264479745</v>
      </c>
      <c r="Q107" s="37">
        <v>5.523899443918111</v>
      </c>
      <c r="R107" s="37">
        <v>4.1912042366902975</v>
      </c>
      <c r="S107" s="6">
        <f t="shared" si="1"/>
        <v>4.2480601583653845</v>
      </c>
    </row>
    <row r="108" spans="1:19" ht="12.75">
      <c r="A108" s="4">
        <v>40271</v>
      </c>
      <c r="B108" s="2">
        <v>5.683386624771654</v>
      </c>
      <c r="C108" s="2">
        <v>3.867838048321194</v>
      </c>
      <c r="D108" s="35">
        <v>2.5095654782934265</v>
      </c>
      <c r="E108" s="35">
        <v>2.9454662117870445</v>
      </c>
      <c r="F108" s="35">
        <v>3.9754896035861806</v>
      </c>
      <c r="G108" s="35">
        <v>6.0636751247180385</v>
      </c>
      <c r="H108" s="37">
        <v>4.527294625064316</v>
      </c>
      <c r="I108" s="37"/>
      <c r="J108" s="37">
        <v>4.15293343912914</v>
      </c>
      <c r="K108" s="37">
        <v>6.94616106951011</v>
      </c>
      <c r="L108" s="37">
        <v>4.415627389347701</v>
      </c>
      <c r="M108" s="37">
        <v>4.511934565421262</v>
      </c>
      <c r="N108" s="37">
        <v>3.4822758312898277</v>
      </c>
      <c r="O108" s="37">
        <v>4.790176878709387</v>
      </c>
      <c r="P108" s="37">
        <v>3.9868138444882573</v>
      </c>
      <c r="Q108" s="37">
        <v>4.621810662598824</v>
      </c>
      <c r="R108" s="37">
        <v>4.825518811302745</v>
      </c>
      <c r="S108" s="6">
        <f t="shared" si="1"/>
        <v>4.456623013021194</v>
      </c>
    </row>
    <row r="109" spans="1:19" ht="12.75">
      <c r="A109" s="4">
        <v>40272</v>
      </c>
      <c r="B109" s="2">
        <v>6.300973394205659</v>
      </c>
      <c r="C109" s="2">
        <v>3.545743107335455</v>
      </c>
      <c r="D109" s="35">
        <v>3.9749854346587457</v>
      </c>
      <c r="E109" s="35">
        <v>3.953455448308983</v>
      </c>
      <c r="F109" s="35">
        <v>3.217872448523018</v>
      </c>
      <c r="G109" s="35">
        <v>5.794239191633368</v>
      </c>
      <c r="H109" s="37">
        <v>4.45760208266925</v>
      </c>
      <c r="I109" s="37"/>
      <c r="J109" s="37">
        <v>4.228339134087238</v>
      </c>
      <c r="K109" s="37">
        <v>5.24134604101684</v>
      </c>
      <c r="L109" s="37">
        <v>5.160261429469377</v>
      </c>
      <c r="M109" s="37">
        <v>3.989393461061533</v>
      </c>
      <c r="N109" s="37">
        <v>3.466994943804302</v>
      </c>
      <c r="O109" s="37">
        <v>4.93969771323664</v>
      </c>
      <c r="P109" s="37">
        <v>4.058731446529736</v>
      </c>
      <c r="Q109" s="37">
        <v>4.6064039110016886</v>
      </c>
      <c r="R109" s="37">
        <v>5.174098407353835</v>
      </c>
      <c r="S109" s="6">
        <f t="shared" si="1"/>
        <v>4.50688359968098</v>
      </c>
    </row>
    <row r="110" spans="1:19" ht="12.75">
      <c r="A110" s="4">
        <v>40273</v>
      </c>
      <c r="B110" s="2">
        <v>6.198563132704811</v>
      </c>
      <c r="C110" s="2">
        <v>5.663822693082206</v>
      </c>
      <c r="D110" s="35">
        <v>3.889038656416412</v>
      </c>
      <c r="E110" s="35">
        <v>3.0382522959060267</v>
      </c>
      <c r="F110" s="35">
        <v>3.043330592946714</v>
      </c>
      <c r="G110" s="35">
        <v>4.384088815747261</v>
      </c>
      <c r="H110" s="37">
        <v>5.816325192605319</v>
      </c>
      <c r="I110" s="37"/>
      <c r="J110" s="37">
        <v>3.3266424079295844</v>
      </c>
      <c r="K110" s="37">
        <v>5.124485956294883</v>
      </c>
      <c r="L110" s="37">
        <v>4.707375624912597</v>
      </c>
      <c r="M110" s="37">
        <v>4.24953823771303</v>
      </c>
      <c r="N110" s="37">
        <v>4.065708646520708</v>
      </c>
      <c r="O110" s="37">
        <v>3.452113714202649</v>
      </c>
      <c r="P110" s="37">
        <v>4.38032453578723</v>
      </c>
      <c r="Q110" s="37">
        <v>3.4097575490021392</v>
      </c>
      <c r="R110" s="37">
        <v>8.348172640470331</v>
      </c>
      <c r="S110" s="6">
        <f t="shared" si="1"/>
        <v>4.568596293265118</v>
      </c>
    </row>
    <row r="111" spans="1:19" ht="12.75">
      <c r="A111" s="4">
        <v>40274</v>
      </c>
      <c r="B111" s="2">
        <v>4.47887504573169</v>
      </c>
      <c r="C111" s="2">
        <v>3.187576682330154</v>
      </c>
      <c r="D111" s="35">
        <v>3.605692550461373</v>
      </c>
      <c r="E111" s="35">
        <v>3.03249401480768</v>
      </c>
      <c r="F111" s="35">
        <v>0.6830766234820042</v>
      </c>
      <c r="G111" s="35">
        <v>4.47860984140832</v>
      </c>
      <c r="H111" s="37">
        <v>4.483459829519526</v>
      </c>
      <c r="I111" s="37"/>
      <c r="J111" s="37">
        <v>4.03781750489331</v>
      </c>
      <c r="K111" s="37">
        <v>4.518088850548298</v>
      </c>
      <c r="L111" s="37">
        <v>4.28109310345215</v>
      </c>
      <c r="M111" s="37">
        <v>4.110005060965402</v>
      </c>
      <c r="N111" s="37">
        <v>4.681916350681674</v>
      </c>
      <c r="O111" s="37">
        <v>4.163137177822996</v>
      </c>
      <c r="P111" s="37">
        <v>4.407836738553409</v>
      </c>
      <c r="Q111" s="37">
        <v>4.576545578616812</v>
      </c>
      <c r="R111" s="37">
        <v>4.97341930900318</v>
      </c>
      <c r="S111" s="6">
        <f t="shared" si="1"/>
        <v>3.981227766392373</v>
      </c>
    </row>
    <row r="112" spans="1:19" ht="12.75">
      <c r="A112" s="4">
        <v>40275</v>
      </c>
      <c r="B112" s="2">
        <v>5.558380185207785</v>
      </c>
      <c r="C112" s="2">
        <v>3.7502064765025045</v>
      </c>
      <c r="D112" s="35">
        <v>4.085463793690253</v>
      </c>
      <c r="E112" s="35">
        <v>5.263823108705514</v>
      </c>
      <c r="F112" s="35"/>
      <c r="G112" s="35">
        <v>3.5472473848048125</v>
      </c>
      <c r="H112" s="37">
        <v>5.322397600207065</v>
      </c>
      <c r="I112" s="37">
        <v>3.6517930263258425</v>
      </c>
      <c r="J112" s="37">
        <v>4.9228916746788745</v>
      </c>
      <c r="K112" s="37">
        <v>4.626514398550768</v>
      </c>
      <c r="L112" s="37">
        <v>4.719128467838951</v>
      </c>
      <c r="M112" s="37">
        <v>4.237256948294347</v>
      </c>
      <c r="N112" s="37">
        <v>4.7282390015379105</v>
      </c>
      <c r="O112" s="37">
        <v>4.372791698741194</v>
      </c>
      <c r="P112" s="37">
        <v>5.140953636948796</v>
      </c>
      <c r="Q112" s="37">
        <v>3.866334076362186</v>
      </c>
      <c r="R112" s="37">
        <v>5.321456492641451</v>
      </c>
      <c r="S112" s="6">
        <f t="shared" si="1"/>
        <v>4.56967987318989</v>
      </c>
    </row>
    <row r="113" spans="1:19" ht="12.75">
      <c r="A113" s="4">
        <v>40276</v>
      </c>
      <c r="B113" s="2">
        <v>6.066022267981264</v>
      </c>
      <c r="C113" s="2">
        <v>4.072925276481184</v>
      </c>
      <c r="D113" s="35">
        <v>3.7163567527953587</v>
      </c>
      <c r="E113" s="35">
        <v>4.392929814716087</v>
      </c>
      <c r="F113" s="35"/>
      <c r="G113" s="35">
        <v>2.1010526830602023</v>
      </c>
      <c r="H113" s="45">
        <v>4.611929693026568</v>
      </c>
      <c r="I113" s="37">
        <v>3.8955395347288095</v>
      </c>
      <c r="J113" s="37">
        <v>4.738092157968109</v>
      </c>
      <c r="K113" s="37">
        <v>4.597532899165272</v>
      </c>
      <c r="L113" s="37">
        <v>5.132766354647364</v>
      </c>
      <c r="M113" s="37">
        <v>4.737981690956071</v>
      </c>
      <c r="N113" s="37">
        <v>4.906743560235235</v>
      </c>
      <c r="O113" s="37">
        <v>3.840038377393941</v>
      </c>
      <c r="P113" s="37">
        <v>4.8016134038970115</v>
      </c>
      <c r="Q113" s="37">
        <v>3.753568321227259</v>
      </c>
      <c r="R113" s="37">
        <v>4.689635782977328</v>
      </c>
      <c r="S113" s="6">
        <f t="shared" si="1"/>
        <v>4.378420535703567</v>
      </c>
    </row>
    <row r="114" spans="1:19" ht="12.75">
      <c r="A114" s="4">
        <v>40277</v>
      </c>
      <c r="B114" s="2">
        <v>5.769525490824777</v>
      </c>
      <c r="C114" s="2">
        <v>3.8441091982769393</v>
      </c>
      <c r="D114" s="35">
        <v>2.5408602332134373</v>
      </c>
      <c r="E114" s="35">
        <v>3.871340682149043</v>
      </c>
      <c r="F114" s="35"/>
      <c r="G114" s="35">
        <v>4.076040286438505</v>
      </c>
      <c r="H114" s="45">
        <v>5.108523561908115</v>
      </c>
      <c r="I114" s="37">
        <v>2.863551745500093</v>
      </c>
      <c r="J114" s="37">
        <v>5.0504373773022575</v>
      </c>
      <c r="K114" s="37">
        <v>4.1980401581855356</v>
      </c>
      <c r="L114" s="37">
        <v>4.434631091795473</v>
      </c>
      <c r="M114" s="37">
        <v>4.170095602743893</v>
      </c>
      <c r="N114" s="37">
        <v>4.88940392468013</v>
      </c>
      <c r="O114" s="37">
        <v>3.7947080898104195</v>
      </c>
      <c r="P114" s="37">
        <v>4.986509810167482</v>
      </c>
      <c r="Q114" s="37">
        <v>4.63533260739228</v>
      </c>
      <c r="R114" s="37">
        <v>5.577152545788955</v>
      </c>
      <c r="S114" s="6">
        <f t="shared" si="1"/>
        <v>4.363141400386084</v>
      </c>
    </row>
    <row r="115" spans="1:19" ht="12.75">
      <c r="A115" s="4">
        <v>40278</v>
      </c>
      <c r="B115" s="2">
        <v>5.1634767701277635</v>
      </c>
      <c r="C115" s="2">
        <v>3.3101367711243848</v>
      </c>
      <c r="D115" s="35">
        <v>3.0597509738376796</v>
      </c>
      <c r="E115" s="35">
        <v>3.8833061175292265</v>
      </c>
      <c r="F115" s="35"/>
      <c r="G115" s="35">
        <v>4.96673274627668</v>
      </c>
      <c r="H115" s="45">
        <v>4.318994215458509</v>
      </c>
      <c r="I115" s="37">
        <v>4.769050432641412</v>
      </c>
      <c r="J115" s="37">
        <v>4.0296515014770655</v>
      </c>
      <c r="K115" s="37">
        <v>3.7434600270438727</v>
      </c>
      <c r="L115" s="37">
        <v>4.828308785647856</v>
      </c>
      <c r="M115" s="37">
        <v>4.8920259922647915</v>
      </c>
      <c r="N115" s="37">
        <v>4.868678998086895</v>
      </c>
      <c r="O115" s="37">
        <v>5.858525443485645</v>
      </c>
      <c r="P115" s="37">
        <v>5.014554693912062</v>
      </c>
      <c r="Q115" s="37">
        <v>7.147126698922338</v>
      </c>
      <c r="R115" s="37">
        <v>7.207665115614931</v>
      </c>
      <c r="S115" s="6">
        <f t="shared" si="1"/>
        <v>4.816340330215694</v>
      </c>
    </row>
    <row r="116" spans="1:19" ht="12.75">
      <c r="A116" s="4">
        <v>40279</v>
      </c>
      <c r="B116" s="2">
        <v>5.0203154010994036</v>
      </c>
      <c r="C116" s="2">
        <v>3.0361437791046306</v>
      </c>
      <c r="D116" s="35">
        <v>3.5544203618384773</v>
      </c>
      <c r="E116" s="35">
        <v>3.849970091152676</v>
      </c>
      <c r="F116" s="35">
        <v>4.286311037236102</v>
      </c>
      <c r="G116" s="35">
        <v>4.722075919207091</v>
      </c>
      <c r="H116" s="45">
        <v>3.8589208462171043</v>
      </c>
      <c r="I116" s="37">
        <v>4.71712444846678</v>
      </c>
      <c r="J116" s="37">
        <v>4.147876818352117</v>
      </c>
      <c r="K116" s="37">
        <v>4.6229966293571945</v>
      </c>
      <c r="L116" s="37">
        <v>3.4420040596174393</v>
      </c>
      <c r="M116" s="37">
        <v>5.097111826681064</v>
      </c>
      <c r="N116" s="37">
        <v>4.827960161801178</v>
      </c>
      <c r="O116" s="37">
        <v>4.554230384759937</v>
      </c>
      <c r="P116" s="37">
        <v>4.68296875097143</v>
      </c>
      <c r="Q116" s="37">
        <v>7.067296803307998</v>
      </c>
      <c r="R116" s="37">
        <v>8.319247440848066</v>
      </c>
      <c r="S116" s="6">
        <f t="shared" si="1"/>
        <v>4.694527927059924</v>
      </c>
    </row>
    <row r="117" spans="1:19" ht="12.75">
      <c r="A117" s="4">
        <v>40280</v>
      </c>
      <c r="B117" s="2">
        <v>5.082673481836561</v>
      </c>
      <c r="C117" s="2">
        <v>4.019821312830919</v>
      </c>
      <c r="D117" s="35">
        <v>3.465953023456677</v>
      </c>
      <c r="E117" s="35">
        <v>3.1051039887010266</v>
      </c>
      <c r="F117" s="35">
        <v>3.2898900374773508</v>
      </c>
      <c r="G117" s="35">
        <v>4.990783780302754</v>
      </c>
      <c r="H117" s="45">
        <v>3.5083855920163156</v>
      </c>
      <c r="I117" s="37">
        <v>3.593407205399445</v>
      </c>
      <c r="J117" s="37">
        <v>4.257265901838775</v>
      </c>
      <c r="K117" s="37">
        <v>4.719989462613053</v>
      </c>
      <c r="L117" s="37">
        <v>4.385229299570119</v>
      </c>
      <c r="M117" s="37">
        <v>5.2515804228552465</v>
      </c>
      <c r="N117" s="37">
        <v>4.385443807037329</v>
      </c>
      <c r="O117" s="37">
        <v>5.066348539980286</v>
      </c>
      <c r="P117" s="37">
        <v>4.684261455425231</v>
      </c>
      <c r="Q117" s="37">
        <v>7.389901392270108</v>
      </c>
      <c r="R117" s="37">
        <v>7.367759288763489</v>
      </c>
      <c r="S117" s="6">
        <f t="shared" si="1"/>
        <v>4.621399881904392</v>
      </c>
    </row>
    <row r="118" spans="1:19" ht="12.75">
      <c r="A118" s="4">
        <v>40281</v>
      </c>
      <c r="B118" s="2">
        <v>3.8422836270475624</v>
      </c>
      <c r="C118" s="2">
        <v>3.5071865127076673</v>
      </c>
      <c r="D118" s="35">
        <v>3.0997525308713607</v>
      </c>
      <c r="E118" s="35">
        <v>3.7247336374801785</v>
      </c>
      <c r="F118" s="35">
        <v>4.394061947714717</v>
      </c>
      <c r="G118" s="35">
        <v>4.969651975433828</v>
      </c>
      <c r="H118" s="45">
        <v>6.477000276794234</v>
      </c>
      <c r="I118" s="37">
        <v>4.2659287713921525</v>
      </c>
      <c r="J118" s="37">
        <v>4.152397066644527</v>
      </c>
      <c r="K118" s="37">
        <v>4.634053570207698</v>
      </c>
      <c r="L118" s="37">
        <v>4.591052728363236</v>
      </c>
      <c r="M118" s="37">
        <v>5.987663851604519</v>
      </c>
      <c r="N118" s="37">
        <v>4.700915946004721</v>
      </c>
      <c r="O118" s="37">
        <v>6.785073175577652</v>
      </c>
      <c r="P118" s="37">
        <v>4.090875453020475</v>
      </c>
      <c r="Q118" s="37">
        <v>5.0671524008075215</v>
      </c>
      <c r="R118" s="37">
        <v>7.352955781590762</v>
      </c>
      <c r="S118" s="6">
        <f t="shared" si="1"/>
        <v>4.802514073721341</v>
      </c>
    </row>
    <row r="119" spans="1:19" ht="12.75">
      <c r="A119" s="4">
        <v>40282</v>
      </c>
      <c r="B119" s="2">
        <v>7.6900788793843</v>
      </c>
      <c r="C119" s="2">
        <v>3.512937552735144</v>
      </c>
      <c r="D119" s="35">
        <v>4.107614654969244</v>
      </c>
      <c r="E119" s="35">
        <v>3.7369962320419425</v>
      </c>
      <c r="F119" s="35">
        <v>4.594151089730147</v>
      </c>
      <c r="G119" s="35">
        <v>4.884327469690493</v>
      </c>
      <c r="H119" s="37">
        <v>4.349835183428089</v>
      </c>
      <c r="I119" s="37">
        <v>4.74615432086038</v>
      </c>
      <c r="J119" s="37">
        <v>4.465978257060795</v>
      </c>
      <c r="K119" s="37">
        <v>4.450787106819013</v>
      </c>
      <c r="L119" s="37">
        <v>4.9084071099862765</v>
      </c>
      <c r="M119" s="37">
        <v>5.96765560857799</v>
      </c>
      <c r="N119" s="37">
        <v>5.708970906355562</v>
      </c>
      <c r="O119" s="37">
        <v>4.389452676731897</v>
      </c>
      <c r="P119" s="37">
        <v>5.344276649467615</v>
      </c>
      <c r="Q119" s="37">
        <v>4.6586975016630054</v>
      </c>
      <c r="R119" s="37">
        <v>8.498014427148878</v>
      </c>
      <c r="S119" s="6">
        <f t="shared" si="1"/>
        <v>5.059666801567692</v>
      </c>
    </row>
    <row r="120" spans="1:19" ht="12.75">
      <c r="A120" s="4">
        <v>40283</v>
      </c>
      <c r="B120" s="2">
        <v>4.256083944110755</v>
      </c>
      <c r="C120" s="2">
        <v>3.184299604908798</v>
      </c>
      <c r="D120" s="35">
        <v>3.5628800030056373</v>
      </c>
      <c r="E120" s="35">
        <v>3.3626802646867855</v>
      </c>
      <c r="F120" s="35">
        <v>4.872827104581871</v>
      </c>
      <c r="G120" s="35">
        <v>4.575669563473024</v>
      </c>
      <c r="H120" s="37">
        <v>4.62474470423205</v>
      </c>
      <c r="I120" s="37">
        <v>4.645168043980426</v>
      </c>
      <c r="J120" s="37">
        <v>4.613579868445327</v>
      </c>
      <c r="K120" s="37">
        <v>4.01478405151285</v>
      </c>
      <c r="L120" s="37">
        <v>5.221027026178209</v>
      </c>
      <c r="M120" s="37">
        <v>5.393224418761287</v>
      </c>
      <c r="N120" s="37">
        <v>5.035556252478052</v>
      </c>
      <c r="O120" s="37">
        <v>4.231172114248391</v>
      </c>
      <c r="P120" s="37">
        <v>6.012016195955384</v>
      </c>
      <c r="Q120" s="37">
        <v>5.3623243138880055</v>
      </c>
      <c r="R120" s="37">
        <v>7.9440995979011415</v>
      </c>
      <c r="S120" s="6">
        <f t="shared" si="1"/>
        <v>4.7595374748440005</v>
      </c>
    </row>
    <row r="121" spans="1:19" ht="12.75">
      <c r="A121" s="4">
        <v>40284</v>
      </c>
      <c r="B121" s="2">
        <v>4.717564639617205</v>
      </c>
      <c r="C121" s="2">
        <v>3.1601204064873096</v>
      </c>
      <c r="D121" s="35">
        <v>4.282170052532147</v>
      </c>
      <c r="E121" s="35">
        <v>3.577739960136354</v>
      </c>
      <c r="F121" s="35">
        <v>4.936591810363917</v>
      </c>
      <c r="G121" s="35">
        <v>2.2705665571620073</v>
      </c>
      <c r="H121" s="37">
        <v>4.989257651995085</v>
      </c>
      <c r="I121" s="37">
        <v>4.655527928685284</v>
      </c>
      <c r="J121" s="37">
        <v>3.6045750743246563</v>
      </c>
      <c r="K121" s="37">
        <v>5.525727931250232</v>
      </c>
      <c r="L121" s="37">
        <v>6.148539561190345</v>
      </c>
      <c r="M121" s="37">
        <v>4.913512357058552</v>
      </c>
      <c r="N121" s="37">
        <v>3.908944013565316</v>
      </c>
      <c r="O121" s="37">
        <v>4.325267302675488</v>
      </c>
      <c r="P121" s="37">
        <v>7.274519251263021</v>
      </c>
      <c r="Q121" s="37">
        <v>4.711208304556449</v>
      </c>
      <c r="R121" s="37">
        <v>7.282330932681472</v>
      </c>
      <c r="S121" s="6">
        <f t="shared" si="1"/>
        <v>4.722597866796755</v>
      </c>
    </row>
    <row r="122" spans="1:19" ht="12.75">
      <c r="A122" s="4">
        <v>40285</v>
      </c>
      <c r="B122" s="2">
        <v>3.7682141970898395</v>
      </c>
      <c r="C122" s="2">
        <v>3.669644053174956</v>
      </c>
      <c r="D122" s="35">
        <v>4.355843393949454</v>
      </c>
      <c r="E122" s="35">
        <v>3.490932537768857</v>
      </c>
      <c r="F122" s="35">
        <v>4.887340091544633</v>
      </c>
      <c r="G122" s="35">
        <v>3.0883395158093965</v>
      </c>
      <c r="H122" s="37">
        <v>4.59090633704371</v>
      </c>
      <c r="I122" s="37">
        <v>4.741821777268969</v>
      </c>
      <c r="J122" s="37">
        <v>3.04191025488086</v>
      </c>
      <c r="K122" s="37">
        <v>8.53912565723779</v>
      </c>
      <c r="L122" s="37">
        <v>6.011781675713987</v>
      </c>
      <c r="M122" s="37">
        <v>4.468395654592714</v>
      </c>
      <c r="N122" s="37">
        <v>2.4164434432159716</v>
      </c>
      <c r="O122" s="37">
        <v>5.05492914785704</v>
      </c>
      <c r="P122" s="37">
        <v>7.694849077514929</v>
      </c>
      <c r="Q122" s="37">
        <v>5.049603600080806</v>
      </c>
      <c r="R122" s="37">
        <v>6.98535053134207</v>
      </c>
      <c r="S122" s="6">
        <f t="shared" si="1"/>
        <v>4.815025349769762</v>
      </c>
    </row>
    <row r="123" spans="1:19" ht="12.75">
      <c r="A123" s="4">
        <v>40286</v>
      </c>
      <c r="B123" s="2">
        <v>4.300271257839988</v>
      </c>
      <c r="C123" s="2">
        <v>3.2988748554153347</v>
      </c>
      <c r="D123" s="35">
        <v>2.0918825005458306</v>
      </c>
      <c r="E123" s="35">
        <v>4.810809094069329</v>
      </c>
      <c r="F123" s="35">
        <v>4.560800492938802</v>
      </c>
      <c r="G123" s="35">
        <v>4.975412638683975</v>
      </c>
      <c r="H123" s="37">
        <v>4.340579255447735</v>
      </c>
      <c r="I123" s="37">
        <v>4.145158326438445</v>
      </c>
      <c r="J123" s="37">
        <v>3.72264339664385</v>
      </c>
      <c r="K123" s="37">
        <v>6.505320942554224</v>
      </c>
      <c r="L123" s="37">
        <v>6.025420053166375</v>
      </c>
      <c r="M123" s="37">
        <v>5.2455818330156525</v>
      </c>
      <c r="N123" s="37">
        <v>2.9225919423649307</v>
      </c>
      <c r="O123" s="37">
        <v>5.081854549641525</v>
      </c>
      <c r="P123" s="37">
        <v>6.359635928574983</v>
      </c>
      <c r="Q123" s="37">
        <v>3.9581480088051286</v>
      </c>
      <c r="R123" s="37">
        <v>4.7826415491835075</v>
      </c>
      <c r="S123" s="6">
        <f t="shared" si="1"/>
        <v>4.5369192132546825</v>
      </c>
    </row>
    <row r="124" spans="1:19" ht="12.75">
      <c r="A124" s="4">
        <v>40287</v>
      </c>
      <c r="B124" s="2">
        <v>4.29315009090911</v>
      </c>
      <c r="C124" s="2">
        <v>3.9044145333610447</v>
      </c>
      <c r="D124" s="35">
        <v>2.5261757695199663</v>
      </c>
      <c r="E124" s="35">
        <v>2.434165568315888</v>
      </c>
      <c r="F124" s="35">
        <v>4.8086150690043254</v>
      </c>
      <c r="G124" s="35">
        <v>7.616868902220514</v>
      </c>
      <c r="H124" s="37">
        <v>4.8426120966046735</v>
      </c>
      <c r="I124" s="37">
        <v>4.435774010219269</v>
      </c>
      <c r="J124" s="37">
        <v>3.833092254714726</v>
      </c>
      <c r="K124" s="37">
        <v>4.662557938153391</v>
      </c>
      <c r="L124" s="37">
        <v>6.063574373891466</v>
      </c>
      <c r="M124" s="37">
        <v>4.830292027136748</v>
      </c>
      <c r="N124" s="37">
        <v>4.611724652561614</v>
      </c>
      <c r="O124" s="37">
        <v>4.182527776945687</v>
      </c>
      <c r="P124" s="37">
        <v>4.79547307598431</v>
      </c>
      <c r="Q124" s="37">
        <v>5.247607577020855</v>
      </c>
      <c r="R124" s="37">
        <v>4.209729217652426</v>
      </c>
      <c r="S124" s="6">
        <f t="shared" si="1"/>
        <v>4.546962054953883</v>
      </c>
    </row>
    <row r="125" spans="1:19" ht="12.75">
      <c r="A125" s="4">
        <v>40288</v>
      </c>
      <c r="B125" s="2">
        <v>4.424041074765278</v>
      </c>
      <c r="C125" s="2">
        <v>4.364308145512803</v>
      </c>
      <c r="D125" s="35">
        <v>3.6334471104747825</v>
      </c>
      <c r="E125" s="35">
        <v>4.316784719128238</v>
      </c>
      <c r="F125" s="35">
        <v>2.9835983737851404</v>
      </c>
      <c r="G125" s="35">
        <v>7.010542606287011</v>
      </c>
      <c r="H125" s="37">
        <v>5.095849493290899</v>
      </c>
      <c r="I125" s="37">
        <v>3.2900163873777</v>
      </c>
      <c r="J125" s="37">
        <v>4.158006367942092</v>
      </c>
      <c r="K125" s="37">
        <v>4.153159122263487</v>
      </c>
      <c r="L125" s="37">
        <v>4.862814211863087</v>
      </c>
      <c r="M125" s="37">
        <v>4.829014854663971</v>
      </c>
      <c r="N125" s="37">
        <v>5.074289475374934</v>
      </c>
      <c r="O125" s="37"/>
      <c r="P125" s="37">
        <v>5.474868045477587</v>
      </c>
      <c r="Q125" s="37">
        <v>4.988026500415271</v>
      </c>
      <c r="R125" s="37">
        <v>4.504666887764477</v>
      </c>
      <c r="S125" s="6">
        <f t="shared" si="1"/>
        <v>4.572714586024173</v>
      </c>
    </row>
    <row r="126" spans="1:19" ht="12.75">
      <c r="A126" s="4">
        <v>40289</v>
      </c>
      <c r="B126" s="2">
        <v>4.055501918095084</v>
      </c>
      <c r="C126" s="2">
        <v>4.149307870322451</v>
      </c>
      <c r="D126" s="35">
        <v>3.8072962379894353</v>
      </c>
      <c r="E126" s="35">
        <v>3.594461035425484</v>
      </c>
      <c r="F126" s="35">
        <v>3.3774505507282635</v>
      </c>
      <c r="G126" s="35">
        <v>8.049174425067175</v>
      </c>
      <c r="H126" s="37">
        <v>5.041556853161822</v>
      </c>
      <c r="I126" s="37">
        <v>4.274374668872647</v>
      </c>
      <c r="J126" s="37">
        <v>4.460113908379971</v>
      </c>
      <c r="K126" s="37">
        <v>4.0327902989997515</v>
      </c>
      <c r="L126" s="37">
        <v>4.673784726093269</v>
      </c>
      <c r="M126" s="37">
        <v>4.8708845354277885</v>
      </c>
      <c r="N126" s="37">
        <v>5.216351158049743</v>
      </c>
      <c r="O126" s="37"/>
      <c r="P126" s="37">
        <v>5.092967511429621</v>
      </c>
      <c r="Q126" s="37">
        <v>4.5206743255095585</v>
      </c>
      <c r="R126" s="37">
        <v>5.282392450633994</v>
      </c>
      <c r="S126" s="6">
        <f t="shared" si="1"/>
        <v>4.656192654636628</v>
      </c>
    </row>
    <row r="127" spans="1:19" ht="12.75">
      <c r="A127" s="4">
        <v>40290</v>
      </c>
      <c r="B127" s="2">
        <v>5.223497740068774</v>
      </c>
      <c r="C127" s="2">
        <v>4.425448317624502</v>
      </c>
      <c r="D127" s="35">
        <v>3.475385880508111</v>
      </c>
      <c r="E127" s="35">
        <v>3.9498367053394343</v>
      </c>
      <c r="F127" s="35">
        <v>4.258628745413382</v>
      </c>
      <c r="G127" s="35">
        <v>9.204231034047693</v>
      </c>
      <c r="H127" s="37">
        <v>3.6312456304623906</v>
      </c>
      <c r="I127" s="37">
        <v>4.926212795053444</v>
      </c>
      <c r="J127" s="37">
        <v>4.909394682924633</v>
      </c>
      <c r="K127" s="37">
        <v>5.221664285578116</v>
      </c>
      <c r="L127" s="37">
        <v>3.977207901287743</v>
      </c>
      <c r="M127" s="37">
        <v>5.497071617656326</v>
      </c>
      <c r="N127" s="37">
        <v>4.031797299768502</v>
      </c>
      <c r="O127" s="37">
        <v>4.902911584983154</v>
      </c>
      <c r="P127" s="37">
        <v>4.128652094460011</v>
      </c>
      <c r="Q127" s="37">
        <v>3.7895318785185683</v>
      </c>
      <c r="R127" s="37"/>
      <c r="S127" s="6">
        <f t="shared" si="1"/>
        <v>4.722044887105924</v>
      </c>
    </row>
    <row r="128" spans="1:19" ht="12.75">
      <c r="A128" s="4">
        <v>40291</v>
      </c>
      <c r="B128" s="2">
        <v>5.448065984291359</v>
      </c>
      <c r="C128" s="2">
        <v>4.6189171321792815</v>
      </c>
      <c r="D128" s="35">
        <v>3.389643532393988</v>
      </c>
      <c r="E128" s="35">
        <v>3.1514448122437906</v>
      </c>
      <c r="F128" s="35">
        <v>4.47339815995853</v>
      </c>
      <c r="G128" s="35">
        <v>5.763395654485539</v>
      </c>
      <c r="H128" s="37">
        <v>5.3051016367305905</v>
      </c>
      <c r="I128" s="37">
        <v>4.912740486498164</v>
      </c>
      <c r="J128" s="37">
        <v>4.863072332378586</v>
      </c>
      <c r="K128" s="37">
        <v>4.951201323846769</v>
      </c>
      <c r="L128" s="37">
        <v>4.167693665306003</v>
      </c>
      <c r="M128" s="37">
        <v>4.4070427418214635</v>
      </c>
      <c r="N128" s="37">
        <v>4.923388314897123</v>
      </c>
      <c r="O128" s="37">
        <v>3.7602373515783816</v>
      </c>
      <c r="P128" s="37">
        <v>4.376576650251938</v>
      </c>
      <c r="Q128" s="37">
        <v>5.325128827686471</v>
      </c>
      <c r="R128" s="37"/>
      <c r="S128" s="6">
        <f t="shared" si="1"/>
        <v>4.614815537909248</v>
      </c>
    </row>
    <row r="129" spans="1:19" ht="12.75">
      <c r="A129" s="4">
        <v>40292</v>
      </c>
      <c r="B129" s="2">
        <v>7.424534075923212</v>
      </c>
      <c r="C129" s="2">
        <v>4.1234854576745805</v>
      </c>
      <c r="D129" s="35">
        <v>3.3957271612031725</v>
      </c>
      <c r="E129" s="35">
        <v>3.426639844988211</v>
      </c>
      <c r="F129" s="35">
        <v>5.175631152732699</v>
      </c>
      <c r="G129" s="35">
        <v>6.088671247784193</v>
      </c>
      <c r="H129" s="37">
        <v>5.335870593971231</v>
      </c>
      <c r="I129" s="37">
        <v>5.110301236003024</v>
      </c>
      <c r="J129" s="37">
        <v>5.215992285376657</v>
      </c>
      <c r="K129" s="37">
        <v>4.930322529617889</v>
      </c>
      <c r="L129" s="37">
        <v>4.036771888924893</v>
      </c>
      <c r="M129" s="37">
        <v>4.993959105898973</v>
      </c>
      <c r="N129" s="37">
        <v>3.7613741246223094</v>
      </c>
      <c r="O129" s="37">
        <v>5.721114452476357</v>
      </c>
      <c r="P129" s="37">
        <v>3.948974806235615</v>
      </c>
      <c r="Q129" s="37">
        <v>5.280980881285187</v>
      </c>
      <c r="R129" s="37"/>
      <c r="S129" s="6">
        <f t="shared" si="1"/>
        <v>4.873146927794888</v>
      </c>
    </row>
    <row r="130" spans="1:19" ht="12.75">
      <c r="A130" s="4">
        <v>40293</v>
      </c>
      <c r="B130" s="2">
        <v>8.907542398678705</v>
      </c>
      <c r="C130" s="2">
        <v>3.400646279865695</v>
      </c>
      <c r="D130" s="35">
        <v>4.112345219610817</v>
      </c>
      <c r="E130" s="35">
        <v>2.767173265106589</v>
      </c>
      <c r="F130" s="35">
        <v>3.9607565605392523</v>
      </c>
      <c r="G130" s="35">
        <v>6.1202098938321505</v>
      </c>
      <c r="H130" s="37">
        <v>5.618176336328284</v>
      </c>
      <c r="I130" s="37">
        <v>3.904793793882347</v>
      </c>
      <c r="J130" s="37">
        <v>3.970511621978475</v>
      </c>
      <c r="K130" s="37">
        <v>4.329585961164861</v>
      </c>
      <c r="L130" s="37">
        <v>3.327914398976101</v>
      </c>
      <c r="M130" s="37">
        <v>5.2227387256610385</v>
      </c>
      <c r="N130" s="37">
        <v>4.759491775654717</v>
      </c>
      <c r="O130" s="37">
        <v>5.528868127884822</v>
      </c>
      <c r="P130" s="37">
        <v>4.695425372004385</v>
      </c>
      <c r="Q130" s="37">
        <v>4.867955628315947</v>
      </c>
      <c r="R130" s="37"/>
      <c r="S130" s="6">
        <f t="shared" si="1"/>
        <v>4.718383459967761</v>
      </c>
    </row>
    <row r="131" spans="1:19" ht="12.75">
      <c r="A131" s="4">
        <v>40294</v>
      </c>
      <c r="B131" s="2">
        <v>9.222725018712406</v>
      </c>
      <c r="C131" s="2">
        <v>3.079448224193074</v>
      </c>
      <c r="D131" s="35">
        <v>3.5916426795061422</v>
      </c>
      <c r="E131" s="35">
        <v>2.973617981176353</v>
      </c>
      <c r="F131" s="35">
        <v>4.854597433506642</v>
      </c>
      <c r="G131" s="35">
        <v>6.281396342741177</v>
      </c>
      <c r="H131" s="37">
        <v>5.71009580151966</v>
      </c>
      <c r="I131" s="37">
        <v>4.958945857678902</v>
      </c>
      <c r="J131" s="37">
        <v>4.978302117507793</v>
      </c>
      <c r="K131" s="37">
        <v>4.610966996703449</v>
      </c>
      <c r="L131" s="37">
        <v>4.333583136096641</v>
      </c>
      <c r="M131" s="37">
        <v>4.759570785706655</v>
      </c>
      <c r="N131" s="37">
        <v>5.162747885790878</v>
      </c>
      <c r="O131" s="37">
        <v>5.392734851568333</v>
      </c>
      <c r="P131" s="37">
        <v>3.332493266124565</v>
      </c>
      <c r="Q131" s="37">
        <v>6.051166688449944</v>
      </c>
      <c r="R131" s="37"/>
      <c r="S131" s="6">
        <f t="shared" si="1"/>
        <v>4.955877191686413</v>
      </c>
    </row>
    <row r="132" spans="1:19" ht="12.75">
      <c r="A132" s="4">
        <v>40295</v>
      </c>
      <c r="B132" s="2">
        <v>10.696961456658988</v>
      </c>
      <c r="C132" s="2">
        <v>4.231800958472868</v>
      </c>
      <c r="D132" s="35">
        <v>5.383128237114086</v>
      </c>
      <c r="E132" s="35">
        <v>2.268843527673148</v>
      </c>
      <c r="F132" s="35">
        <v>3.4587707781567967</v>
      </c>
      <c r="G132" s="35">
        <v>5.190202650161509</v>
      </c>
      <c r="H132" s="37">
        <v>5.4141373094584715</v>
      </c>
      <c r="I132" s="37">
        <v>5.272607230769934</v>
      </c>
      <c r="J132" s="37">
        <v>5.373485915354476</v>
      </c>
      <c r="K132" s="37">
        <v>4.89978553009698</v>
      </c>
      <c r="L132" s="37">
        <v>4.926254166540687</v>
      </c>
      <c r="M132" s="37">
        <v>4.921218385870418</v>
      </c>
      <c r="N132" s="37">
        <v>4.579718616893632</v>
      </c>
      <c r="O132" s="37">
        <v>3.241194302604078</v>
      </c>
      <c r="P132" s="37">
        <v>5.945622197718281</v>
      </c>
      <c r="Q132" s="37">
        <v>5.750019674451906</v>
      </c>
      <c r="R132" s="37"/>
      <c r="S132" s="6">
        <f t="shared" si="1"/>
        <v>5.097109433624766</v>
      </c>
    </row>
    <row r="133" spans="1:19" ht="12.75">
      <c r="A133" s="4">
        <v>40296</v>
      </c>
      <c r="B133" s="2">
        <v>9.675367941496857</v>
      </c>
      <c r="C133" s="2">
        <v>3.020815718014545</v>
      </c>
      <c r="D133" s="35">
        <v>5.136789251328159</v>
      </c>
      <c r="E133" s="35">
        <v>3.358212624767487</v>
      </c>
      <c r="F133" s="35">
        <v>5.053657657998755</v>
      </c>
      <c r="G133" s="35">
        <v>4.516016641803995</v>
      </c>
      <c r="H133" s="37">
        <v>6.132836663252353</v>
      </c>
      <c r="I133" s="37">
        <v>5.4947789173726855</v>
      </c>
      <c r="J133" s="37">
        <v>3.6854253619561117</v>
      </c>
      <c r="K133" s="37">
        <v>5.511733573009321</v>
      </c>
      <c r="L133" s="37">
        <v>5.163392873767355</v>
      </c>
      <c r="M133" s="37">
        <v>4.943100265901391</v>
      </c>
      <c r="N133" s="37">
        <v>4.470649108595229</v>
      </c>
      <c r="O133" s="37">
        <v>4.139278475650528</v>
      </c>
      <c r="P133" s="37">
        <v>5.854118132406007</v>
      </c>
      <c r="Q133" s="37">
        <v>5.898676231914006</v>
      </c>
      <c r="R133" s="37"/>
      <c r="S133" s="6">
        <f t="shared" si="1"/>
        <v>5.128428089952174</v>
      </c>
    </row>
    <row r="134" spans="1:19" ht="12.75">
      <c r="A134" s="4">
        <v>40297</v>
      </c>
      <c r="B134" s="2">
        <v>7.783374199983277</v>
      </c>
      <c r="C134" s="2">
        <v>3.487414821290357</v>
      </c>
      <c r="D134" s="35">
        <v>4.5114816956904376</v>
      </c>
      <c r="E134" s="35">
        <v>4.0247151345419185</v>
      </c>
      <c r="F134" s="35">
        <v>4.36690085526599</v>
      </c>
      <c r="G134" s="35">
        <v>4.460289592960963</v>
      </c>
      <c r="H134" s="37">
        <v>5.520101346516904</v>
      </c>
      <c r="I134" s="37">
        <v>5.208116822514572</v>
      </c>
      <c r="J134" s="37">
        <v>5.235171139244442</v>
      </c>
      <c r="K134" s="37">
        <v>2.8232876582197153</v>
      </c>
      <c r="L134" s="37">
        <v>5.244491718556686</v>
      </c>
      <c r="M134" s="37">
        <v>4.9808245256141905</v>
      </c>
      <c r="N134" s="37">
        <v>4.4914198801224785</v>
      </c>
      <c r="O134" s="37">
        <v>3.395029424385359</v>
      </c>
      <c r="P134" s="37">
        <v>5.731339290890666</v>
      </c>
      <c r="Q134" s="37">
        <v>8.216109370224025</v>
      </c>
      <c r="R134" s="37"/>
      <c r="S134" s="6">
        <f t="shared" si="1"/>
        <v>4.967504217251374</v>
      </c>
    </row>
    <row r="135" spans="1:20" ht="12.75">
      <c r="A135" s="4">
        <v>40298</v>
      </c>
      <c r="B135" s="3">
        <v>5.25931493656754</v>
      </c>
      <c r="C135" s="3">
        <v>4.097234883901467</v>
      </c>
      <c r="D135" s="36">
        <v>3.9950536886136616</v>
      </c>
      <c r="E135" s="36">
        <v>3.5620021563155566</v>
      </c>
      <c r="F135" s="36">
        <v>5.079500371340077</v>
      </c>
      <c r="G135" s="36">
        <v>5.09196093603034</v>
      </c>
      <c r="H135" s="40">
        <v>5.55995246571627</v>
      </c>
      <c r="I135" s="40">
        <v>5.961539327582431</v>
      </c>
      <c r="J135" s="40">
        <v>4.600158529994455</v>
      </c>
      <c r="K135" s="40">
        <v>4.432826776653499</v>
      </c>
      <c r="L135" s="40">
        <v>5.065291557622521</v>
      </c>
      <c r="M135" s="40">
        <v>5.547048214655632</v>
      </c>
      <c r="N135" s="40">
        <v>5.106897837644615</v>
      </c>
      <c r="O135" s="40">
        <v>3.957219551118948</v>
      </c>
      <c r="P135" s="40">
        <v>5.393548621806416</v>
      </c>
      <c r="Q135" s="40">
        <v>7.513105468181035</v>
      </c>
      <c r="R135" s="40"/>
      <c r="S135" s="6">
        <f t="shared" si="1"/>
        <v>5.01391595773403</v>
      </c>
      <c r="T135" s="3">
        <f>SUM(S106:S135)</f>
        <v>139.81310873616317</v>
      </c>
    </row>
    <row r="136" spans="1:19" ht="12.75">
      <c r="A136" s="4">
        <v>40299</v>
      </c>
      <c r="B136" s="2">
        <v>4.271636257556143</v>
      </c>
      <c r="C136" s="2">
        <v>4.0424570301131615</v>
      </c>
      <c r="D136" s="35">
        <v>4.045348898042546</v>
      </c>
      <c r="E136" s="35">
        <v>3.8751161353227994</v>
      </c>
      <c r="F136" s="35">
        <v>4.991591511655215</v>
      </c>
      <c r="G136" s="35">
        <v>5.098822333114332</v>
      </c>
      <c r="H136" s="37">
        <v>4.690680123547153</v>
      </c>
      <c r="I136" s="37">
        <v>5.1627629550921625</v>
      </c>
      <c r="J136" s="37">
        <v>3.8533541521911934</v>
      </c>
      <c r="K136" s="37">
        <v>4.893844355931009</v>
      </c>
      <c r="L136" s="37">
        <v>5.189650103550793</v>
      </c>
      <c r="M136" s="37">
        <v>4.5582218989309276</v>
      </c>
      <c r="N136" s="37">
        <v>5.514013419838097</v>
      </c>
      <c r="O136" s="37">
        <v>4.04430117831445</v>
      </c>
      <c r="P136" s="37">
        <v>5.632715625065572</v>
      </c>
      <c r="Q136" s="37">
        <v>7.103426296476679</v>
      </c>
      <c r="R136" s="37"/>
      <c r="S136" s="6">
        <f t="shared" si="1"/>
        <v>4.81049639217139</v>
      </c>
    </row>
    <row r="137" spans="1:19" ht="12.75">
      <c r="A137" s="4">
        <v>40300</v>
      </c>
      <c r="B137" s="2">
        <v>6.165261045333097</v>
      </c>
      <c r="C137" s="2">
        <v>3.7694117889290255</v>
      </c>
      <c r="D137" s="35">
        <v>3.813106715802684</v>
      </c>
      <c r="E137" s="35">
        <v>4.0941576853792725</v>
      </c>
      <c r="F137" s="35">
        <v>5.0156521794413145</v>
      </c>
      <c r="G137" s="35">
        <v>4.25684065584996</v>
      </c>
      <c r="H137" s="37">
        <v>4.5689203570907395</v>
      </c>
      <c r="I137" s="37">
        <v>6.203004163693965</v>
      </c>
      <c r="J137" s="37">
        <v>4.88204809080548</v>
      </c>
      <c r="K137" s="37">
        <v>4.4141177126600315</v>
      </c>
      <c r="L137" s="37">
        <v>5.277498353118935</v>
      </c>
      <c r="M137" s="37">
        <v>3.2549209558474974</v>
      </c>
      <c r="N137" s="37">
        <v>5.367117398451457</v>
      </c>
      <c r="O137" s="37">
        <v>4.605061451442424</v>
      </c>
      <c r="P137" s="37">
        <v>5.293095589249916</v>
      </c>
      <c r="Q137" s="37">
        <v>7.889455945328795</v>
      </c>
      <c r="R137" s="37"/>
      <c r="S137" s="6">
        <f t="shared" si="1"/>
        <v>4.929354380526537</v>
      </c>
    </row>
    <row r="138" spans="1:19" ht="12.75">
      <c r="A138" s="4">
        <v>40301</v>
      </c>
      <c r="B138" s="2">
        <v>6.297135922880706</v>
      </c>
      <c r="C138" s="2">
        <v>3.552137573031651</v>
      </c>
      <c r="D138" s="35"/>
      <c r="E138" s="35">
        <v>2.227319214212935</v>
      </c>
      <c r="F138" s="35">
        <v>5.082014459853777</v>
      </c>
      <c r="G138" s="35">
        <v>5.14528146162503</v>
      </c>
      <c r="H138" s="37">
        <v>4.886596690945728</v>
      </c>
      <c r="I138" s="37">
        <v>6.59521595773643</v>
      </c>
      <c r="J138" s="37">
        <v>4.538762925681686</v>
      </c>
      <c r="K138" s="37">
        <v>5.1056947290177295</v>
      </c>
      <c r="L138" s="37">
        <v>5.074189095210651</v>
      </c>
      <c r="M138" s="37">
        <v>4.264080643747116</v>
      </c>
      <c r="N138" s="37">
        <v>5.612288292791906</v>
      </c>
      <c r="O138" s="37">
        <v>4.920053118004334</v>
      </c>
      <c r="P138" s="37">
        <v>4.758480811212829</v>
      </c>
      <c r="Q138" s="37">
        <v>6.493471087711706</v>
      </c>
      <c r="R138" s="37"/>
      <c r="S138" s="6">
        <f t="shared" si="1"/>
        <v>4.970181465577615</v>
      </c>
    </row>
    <row r="139" spans="1:19" ht="12.75">
      <c r="A139" s="4">
        <v>40302</v>
      </c>
      <c r="B139" s="2">
        <v>4.67096881293341</v>
      </c>
      <c r="C139" s="2">
        <v>3.774193884351477</v>
      </c>
      <c r="D139" s="35"/>
      <c r="E139" s="35">
        <v>1.854102472103281</v>
      </c>
      <c r="F139" s="35">
        <v>4.287694468580176</v>
      </c>
      <c r="G139" s="35">
        <v>5.1459174031463295</v>
      </c>
      <c r="H139" s="37">
        <v>5.428423943187845</v>
      </c>
      <c r="I139" s="37">
        <v>5.217025092261515</v>
      </c>
      <c r="J139" s="37">
        <v>5.746041071903597</v>
      </c>
      <c r="K139" s="37">
        <v>4.00808215802596</v>
      </c>
      <c r="L139" s="37">
        <v>4.6130180992716285</v>
      </c>
      <c r="M139" s="37">
        <v>5.011251031186382</v>
      </c>
      <c r="N139" s="37">
        <v>4.6403420634668</v>
      </c>
      <c r="O139" s="37">
        <v>5.568953031207686</v>
      </c>
      <c r="P139" s="37">
        <v>4.21083855439242</v>
      </c>
      <c r="Q139" s="37">
        <v>5.60307776589573</v>
      </c>
      <c r="R139" s="37"/>
      <c r="S139" s="6">
        <f t="shared" si="1"/>
        <v>4.651995323460949</v>
      </c>
    </row>
    <row r="140" spans="1:19" ht="12.75">
      <c r="A140" s="4">
        <v>40303</v>
      </c>
      <c r="B140" s="2">
        <v>4.979638444518122</v>
      </c>
      <c r="C140" s="2">
        <v>4.104373426167607</v>
      </c>
      <c r="D140" s="35"/>
      <c r="E140" s="35">
        <v>3.0351838017342576</v>
      </c>
      <c r="F140" s="35">
        <v>5.131795753020738</v>
      </c>
      <c r="G140" s="35">
        <v>5.079806462287298</v>
      </c>
      <c r="H140" s="37">
        <v>5.344567484748648</v>
      </c>
      <c r="I140" s="37">
        <v>4.666680790192876</v>
      </c>
      <c r="J140" s="37">
        <v>4.542927122689548</v>
      </c>
      <c r="K140" s="37">
        <v>4.1076837303597395</v>
      </c>
      <c r="L140" s="37">
        <v>3.64248570767486</v>
      </c>
      <c r="M140" s="37">
        <v>3.7257103053108134</v>
      </c>
      <c r="N140" s="37">
        <v>5.312432807219092</v>
      </c>
      <c r="O140" s="37">
        <v>4.952693293952085</v>
      </c>
      <c r="P140" s="37">
        <v>5.44689293772152</v>
      </c>
      <c r="Q140" s="37">
        <v>5.372805628740125</v>
      </c>
      <c r="R140" s="37"/>
      <c r="S140" s="6">
        <f t="shared" si="1"/>
        <v>4.629711846422489</v>
      </c>
    </row>
    <row r="141" spans="1:19" ht="12.75">
      <c r="A141" s="4">
        <v>40304</v>
      </c>
      <c r="B141" s="2">
        <v>4.782355931987093</v>
      </c>
      <c r="C141" s="2">
        <v>4.2356876242719945</v>
      </c>
      <c r="D141" s="35">
        <v>3.332794385581141</v>
      </c>
      <c r="E141" s="35">
        <v>3.5623883812845354</v>
      </c>
      <c r="F141" s="35">
        <v>5.701963271264258</v>
      </c>
      <c r="G141" s="35">
        <v>7.366770080629195</v>
      </c>
      <c r="H141" s="37">
        <v>4.938348922708536</v>
      </c>
      <c r="I141" s="37">
        <v>5.465125828886395</v>
      </c>
      <c r="J141" s="37">
        <v>4.877116416138862</v>
      </c>
      <c r="K141" s="37">
        <v>3.926318392283796</v>
      </c>
      <c r="L141" s="37">
        <v>4.375109806647597</v>
      </c>
      <c r="M141" s="37">
        <v>4.873645465885959</v>
      </c>
      <c r="N141" s="37">
        <v>5.1657410729129705</v>
      </c>
      <c r="O141" s="37">
        <v>5.658794078831963</v>
      </c>
      <c r="P141" s="37">
        <v>5.307500040173881</v>
      </c>
      <c r="Q141" s="37">
        <v>5.149392236518048</v>
      </c>
      <c r="R141" s="37"/>
      <c r="S141" s="6">
        <f t="shared" si="1"/>
        <v>4.919940746000389</v>
      </c>
    </row>
    <row r="142" spans="1:19" ht="12.75">
      <c r="A142" s="4">
        <v>40305</v>
      </c>
      <c r="B142" s="2">
        <v>5.331453737909822</v>
      </c>
      <c r="C142" s="2">
        <v>5.594218881001618</v>
      </c>
      <c r="D142" s="35">
        <v>3.249177669219022</v>
      </c>
      <c r="E142" s="35">
        <v>2.2282938440984053</v>
      </c>
      <c r="F142" s="35">
        <v>5.8065825578440435</v>
      </c>
      <c r="G142" s="35">
        <v>6.706580432496457</v>
      </c>
      <c r="H142" s="37">
        <v>4.113239809147203</v>
      </c>
      <c r="I142" s="37">
        <v>5.552647480801325</v>
      </c>
      <c r="J142" s="37">
        <v>5.0668932104109405</v>
      </c>
      <c r="K142" s="37">
        <v>5.4644411731889155</v>
      </c>
      <c r="L142" s="37">
        <v>4.775072096260926</v>
      </c>
      <c r="M142" s="37">
        <v>5.24366488545823</v>
      </c>
      <c r="N142" s="37">
        <v>5.38416099680309</v>
      </c>
      <c r="O142" s="37">
        <v>5.092209230410064</v>
      </c>
      <c r="P142" s="37">
        <v>6.814547280326233</v>
      </c>
      <c r="Q142" s="37">
        <v>5.532475817353844</v>
      </c>
      <c r="R142" s="37"/>
      <c r="S142" s="6">
        <f t="shared" si="1"/>
        <v>5.1222286939206345</v>
      </c>
    </row>
    <row r="143" spans="1:19" ht="12.75">
      <c r="A143" s="4">
        <v>40306</v>
      </c>
      <c r="B143" s="2">
        <v>4.588769183596017</v>
      </c>
      <c r="C143" s="2">
        <v>4.3900475299774815</v>
      </c>
      <c r="D143" s="35">
        <v>3.929564003269701</v>
      </c>
      <c r="E143" s="35">
        <v>3.973852100614941</v>
      </c>
      <c r="F143" s="35">
        <v>5.80099842437253</v>
      </c>
      <c r="G143" s="35">
        <v>8.689189994466805</v>
      </c>
      <c r="H143" s="37">
        <v>5.221074024095119</v>
      </c>
      <c r="I143" s="37">
        <v>5.929394889706078</v>
      </c>
      <c r="J143" s="37">
        <v>5.8152975011002965</v>
      </c>
      <c r="K143" s="37">
        <v>5.035265667386117</v>
      </c>
      <c r="L143" s="37">
        <v>4.096580837857889</v>
      </c>
      <c r="M143" s="37">
        <v>5.529691076050396</v>
      </c>
      <c r="N143" s="37">
        <v>4.887735745631915</v>
      </c>
      <c r="O143" s="37">
        <v>5.618062921785889</v>
      </c>
      <c r="P143" s="37">
        <v>6.533982625989191</v>
      </c>
      <c r="Q143" s="37">
        <v>6.566397238330519</v>
      </c>
      <c r="R143" s="37"/>
      <c r="S143" s="6">
        <f t="shared" si="1"/>
        <v>5.412868985264431</v>
      </c>
    </row>
    <row r="144" spans="1:19" ht="12.75">
      <c r="A144" s="4">
        <v>40307</v>
      </c>
      <c r="B144" s="2">
        <v>5.04594931259915</v>
      </c>
      <c r="C144" s="2">
        <v>3.837860290775711</v>
      </c>
      <c r="D144" s="35">
        <v>2.3223283981478726</v>
      </c>
      <c r="E144" s="35">
        <v>3.8514563706588376</v>
      </c>
      <c r="F144" s="35">
        <v>5.669431335685383</v>
      </c>
      <c r="G144" s="35">
        <v>8.156661004517517</v>
      </c>
      <c r="H144" s="37">
        <v>6.587438020510454</v>
      </c>
      <c r="I144" s="37">
        <v>5.663299715531578</v>
      </c>
      <c r="J144" s="37">
        <v>3.590237334386443</v>
      </c>
      <c r="K144" s="37">
        <v>4.536667762476874</v>
      </c>
      <c r="L144" s="37">
        <v>4.384442205601328</v>
      </c>
      <c r="M144" s="37">
        <v>5.084485804143272</v>
      </c>
      <c r="N144" s="37">
        <v>5.096529669163949</v>
      </c>
      <c r="O144" s="37">
        <v>5.720652823665418</v>
      </c>
      <c r="P144" s="37">
        <v>6.738859819598392</v>
      </c>
      <c r="Q144" s="37">
        <v>6.542335651810461</v>
      </c>
      <c r="R144" s="37"/>
      <c r="S144" s="6">
        <f t="shared" si="1"/>
        <v>5.176789719954539</v>
      </c>
    </row>
    <row r="145" spans="1:19" ht="12.75">
      <c r="A145" s="4">
        <v>40308</v>
      </c>
      <c r="B145" s="2">
        <v>5.659355327866549</v>
      </c>
      <c r="C145" s="2">
        <v>4.02121240295663</v>
      </c>
      <c r="D145" s="35">
        <v>4.476569015313333</v>
      </c>
      <c r="E145" s="35">
        <v>3.272838001442624</v>
      </c>
      <c r="F145" s="35">
        <v>5.935367975875656</v>
      </c>
      <c r="G145" s="35">
        <v>8.380620974907467</v>
      </c>
      <c r="H145" s="37">
        <v>5.738687394656625</v>
      </c>
      <c r="I145" s="37">
        <v>5.600681746478464</v>
      </c>
      <c r="J145" s="37">
        <v>5.24388066039744</v>
      </c>
      <c r="K145" s="37">
        <v>5.471231508787136</v>
      </c>
      <c r="L145" s="37">
        <v>4.996526687046069</v>
      </c>
      <c r="M145" s="37">
        <v>5.796714044847926</v>
      </c>
      <c r="N145" s="37">
        <v>4.951707008982103</v>
      </c>
      <c r="O145" s="37">
        <v>5.6253663255966</v>
      </c>
      <c r="P145" s="37">
        <v>5.249901295131512</v>
      </c>
      <c r="Q145" s="37">
        <v>7.393684716002605</v>
      </c>
      <c r="R145" s="37"/>
      <c r="S145" s="6">
        <f aca="true" t="shared" si="2" ref="S145:S208">AVERAGE(B145:R145)</f>
        <v>5.488396567893046</v>
      </c>
    </row>
    <row r="146" spans="1:19" ht="12.75">
      <c r="A146" s="4">
        <v>40309</v>
      </c>
      <c r="B146" s="2">
        <v>5.429783438676095</v>
      </c>
      <c r="C146" s="2">
        <v>2.2962283646223787</v>
      </c>
      <c r="D146" s="35">
        <v>3.9758299258414667</v>
      </c>
      <c r="E146" s="35">
        <v>6.311296701856712</v>
      </c>
      <c r="F146" s="35">
        <v>8.025968297805642</v>
      </c>
      <c r="G146" s="35">
        <v>7.316461791071622</v>
      </c>
      <c r="H146" s="37">
        <v>5.844821195957597</v>
      </c>
      <c r="I146" s="37">
        <v>8.561849476414666</v>
      </c>
      <c r="J146" s="37">
        <v>5.914327998368169</v>
      </c>
      <c r="K146" s="37">
        <v>5.186489073602607</v>
      </c>
      <c r="L146" s="37">
        <v>5.275356373407945</v>
      </c>
      <c r="M146" s="37">
        <v>5.16498630441288</v>
      </c>
      <c r="N146" s="37">
        <v>5.419581183731964</v>
      </c>
      <c r="O146" s="37">
        <v>5.681832305847799</v>
      </c>
      <c r="P146" s="37">
        <v>5.839683219918738</v>
      </c>
      <c r="Q146" s="37">
        <v>6.226398044532238</v>
      </c>
      <c r="R146" s="37"/>
      <c r="S146" s="6">
        <f t="shared" si="2"/>
        <v>5.779430856004281</v>
      </c>
    </row>
    <row r="147" spans="1:19" ht="12.75">
      <c r="A147" s="4">
        <v>40310</v>
      </c>
      <c r="B147" s="2">
        <v>5.374975141221356</v>
      </c>
      <c r="C147" s="2">
        <v>4.412829792654175</v>
      </c>
      <c r="D147" s="35">
        <v>3.8236382111908647</v>
      </c>
      <c r="E147" s="35">
        <v>4.359544577771298</v>
      </c>
      <c r="F147" s="35">
        <v>9.749130229338503</v>
      </c>
      <c r="G147" s="35">
        <v>7.19716886856025</v>
      </c>
      <c r="H147" s="37">
        <v>5.791628194447168</v>
      </c>
      <c r="I147" s="37">
        <v>9.902128510027712</v>
      </c>
      <c r="J147" s="37">
        <v>5.079980101734279</v>
      </c>
      <c r="K147" s="37">
        <v>4.865700820421967</v>
      </c>
      <c r="L147" s="37">
        <v>5.606774438918082</v>
      </c>
      <c r="M147" s="37">
        <v>5.855639219447485</v>
      </c>
      <c r="N147" s="37">
        <v>5.341544641426509</v>
      </c>
      <c r="O147" s="37">
        <v>5.571736756318858</v>
      </c>
      <c r="P147" s="37">
        <v>5.424594894287592</v>
      </c>
      <c r="Q147" s="37">
        <v>5.399484513640795</v>
      </c>
      <c r="R147" s="37"/>
      <c r="S147" s="6">
        <f t="shared" si="2"/>
        <v>5.859781181962931</v>
      </c>
    </row>
    <row r="148" spans="1:19" ht="12.75">
      <c r="A148" s="4">
        <v>40311</v>
      </c>
      <c r="B148" s="2">
        <v>5.185410228932217</v>
      </c>
      <c r="C148" s="2">
        <v>4.299860565177645</v>
      </c>
      <c r="D148" s="35">
        <v>3.7794015283793083</v>
      </c>
      <c r="E148" s="35">
        <v>3.8979650349742623</v>
      </c>
      <c r="F148" s="35">
        <v>9.343141753395152</v>
      </c>
      <c r="G148" s="37">
        <v>4.929581930493132</v>
      </c>
      <c r="H148" s="37">
        <v>5.6787544514168555</v>
      </c>
      <c r="I148" s="37">
        <v>12.554330314881064</v>
      </c>
      <c r="J148" s="37">
        <v>5.380290974179115</v>
      </c>
      <c r="K148" s="37">
        <v>4.779351724888867</v>
      </c>
      <c r="L148" s="37">
        <v>5.7654809632656905</v>
      </c>
      <c r="M148" s="37">
        <v>7.639974244361954</v>
      </c>
      <c r="N148" s="37">
        <v>5.101113922968189</v>
      </c>
      <c r="O148" s="37">
        <v>5.601061100527899</v>
      </c>
      <c r="P148" s="37">
        <v>4.75742369529728</v>
      </c>
      <c r="Q148" s="37">
        <v>5.657549876668567</v>
      </c>
      <c r="R148" s="37"/>
      <c r="S148" s="6">
        <f t="shared" si="2"/>
        <v>5.89691826936295</v>
      </c>
    </row>
    <row r="149" spans="1:19" ht="12.75">
      <c r="A149" s="4">
        <v>40312</v>
      </c>
      <c r="B149" s="2">
        <v>4.605411567920313</v>
      </c>
      <c r="C149" s="2">
        <v>3.6016925598351968</v>
      </c>
      <c r="D149" s="35">
        <v>4.553750176532339</v>
      </c>
      <c r="E149" s="35">
        <v>4.151291226231962</v>
      </c>
      <c r="F149" s="35">
        <v>8.740731485476296</v>
      </c>
      <c r="G149" s="37">
        <v>3.730919652546273</v>
      </c>
      <c r="H149" s="37">
        <v>6.580885803343945</v>
      </c>
      <c r="I149" s="37">
        <v>10.550897707711368</v>
      </c>
      <c r="J149" s="37">
        <v>5.56936309532521</v>
      </c>
      <c r="K149" s="37">
        <v>6.4088198735653075</v>
      </c>
      <c r="L149" s="37">
        <v>5.48282253515101</v>
      </c>
      <c r="M149" s="37">
        <v>5.264034715990725</v>
      </c>
      <c r="N149" s="37">
        <v>5.456826141919219</v>
      </c>
      <c r="O149" s="37">
        <v>5.464319967311697</v>
      </c>
      <c r="P149" s="37">
        <v>4.290910749669684</v>
      </c>
      <c r="Q149" s="37">
        <v>5.806876709651009</v>
      </c>
      <c r="R149" s="37"/>
      <c r="S149" s="6">
        <f t="shared" si="2"/>
        <v>5.641222123011346</v>
      </c>
    </row>
    <row r="150" spans="1:19" ht="12.75">
      <c r="A150" s="4">
        <v>40313</v>
      </c>
      <c r="B150" s="2">
        <v>4.907072495323636</v>
      </c>
      <c r="C150" s="2">
        <v>4.590637617594192</v>
      </c>
      <c r="D150" s="35">
        <v>3.9927568114332437</v>
      </c>
      <c r="E150" s="35">
        <v>3.8207376146763026</v>
      </c>
      <c r="F150" s="35">
        <v>9.069069823329697</v>
      </c>
      <c r="G150" s="37"/>
      <c r="H150" s="37">
        <v>3.8401986936069767</v>
      </c>
      <c r="I150" s="37">
        <v>9.520123908016988</v>
      </c>
      <c r="J150" s="37">
        <v>5.62915111512385</v>
      </c>
      <c r="K150" s="37">
        <v>6.062122821413869</v>
      </c>
      <c r="L150" s="37">
        <v>5.020941972806723</v>
      </c>
      <c r="M150" s="37">
        <v>5.431342683417485</v>
      </c>
      <c r="N150" s="37">
        <v>4.900137158886286</v>
      </c>
      <c r="O150" s="37">
        <v>4.771311740709599</v>
      </c>
      <c r="P150" s="37">
        <v>5.219362374344872</v>
      </c>
      <c r="Q150" s="37">
        <v>6.2175050339717215</v>
      </c>
      <c r="R150" s="37"/>
      <c r="S150" s="6">
        <f t="shared" si="2"/>
        <v>5.532831457643695</v>
      </c>
    </row>
    <row r="151" spans="1:19" ht="12.75">
      <c r="A151" s="4">
        <v>40314</v>
      </c>
      <c r="B151" s="2">
        <v>4.647851426810016</v>
      </c>
      <c r="C151" s="2">
        <v>4.191179272553832</v>
      </c>
      <c r="D151" s="35">
        <v>3.75142608332643</v>
      </c>
      <c r="E151" s="35">
        <v>3.069644517596121</v>
      </c>
      <c r="F151" s="35">
        <v>9.872671996796006</v>
      </c>
      <c r="G151" s="37">
        <v>4.695952763417785</v>
      </c>
      <c r="H151" s="37">
        <v>4.946410957017317</v>
      </c>
      <c r="I151" s="37">
        <v>5.95516064138658</v>
      </c>
      <c r="J151" s="37">
        <v>4.538451911305418</v>
      </c>
      <c r="K151" s="37">
        <v>5.858196697517253</v>
      </c>
      <c r="L151" s="37">
        <v>4.9450945308315335</v>
      </c>
      <c r="M151" s="37">
        <v>6.317514809515426</v>
      </c>
      <c r="N151" s="37">
        <v>4.656533246179164</v>
      </c>
      <c r="O151" s="37">
        <v>5.357021608932084</v>
      </c>
      <c r="P151" s="37">
        <v>5.090784381831166</v>
      </c>
      <c r="Q151" s="37">
        <v>5.254731055538172</v>
      </c>
      <c r="R151" s="37"/>
      <c r="S151" s="6">
        <f t="shared" si="2"/>
        <v>5.196789118784644</v>
      </c>
    </row>
    <row r="152" spans="1:19" ht="12.75">
      <c r="A152" s="4">
        <v>40315</v>
      </c>
      <c r="B152" s="2">
        <v>4.824203532351849</v>
      </c>
      <c r="C152" s="2">
        <v>4.516712327517686</v>
      </c>
      <c r="D152" s="35">
        <v>4.2168005627251155</v>
      </c>
      <c r="E152" s="35">
        <v>4.173486248920943</v>
      </c>
      <c r="F152" s="35">
        <v>6.984546816187262</v>
      </c>
      <c r="G152" s="37">
        <v>4.45530853026831</v>
      </c>
      <c r="H152" s="37">
        <v>5.346866585705312</v>
      </c>
      <c r="I152" s="37">
        <v>6.110411828533794</v>
      </c>
      <c r="J152" s="37">
        <v>4.238577899429295</v>
      </c>
      <c r="K152" s="37">
        <v>5.231513047060224</v>
      </c>
      <c r="L152" s="37">
        <v>5.1676041830733475</v>
      </c>
      <c r="M152" s="37">
        <v>6.103722222367006</v>
      </c>
      <c r="N152" s="37">
        <v>4.551609795999706</v>
      </c>
      <c r="O152" s="37">
        <v>4.867162595495213</v>
      </c>
      <c r="P152" s="37">
        <v>5.535713092683476</v>
      </c>
      <c r="Q152" s="37">
        <v>5.349959904704507</v>
      </c>
      <c r="R152" s="37"/>
      <c r="S152" s="6">
        <f t="shared" si="2"/>
        <v>5.10463744831394</v>
      </c>
    </row>
    <row r="153" spans="1:19" ht="12.75">
      <c r="A153" s="4">
        <v>40316</v>
      </c>
      <c r="B153" s="2">
        <v>5.176708275509393</v>
      </c>
      <c r="C153" s="2">
        <v>4.434348122440057</v>
      </c>
      <c r="D153" s="35">
        <v>3.7107340988714146</v>
      </c>
      <c r="E153" s="35">
        <v>3.98872508811675</v>
      </c>
      <c r="F153" s="35">
        <v>4.4961719481062445</v>
      </c>
      <c r="G153" s="37">
        <v>4.527534345785616</v>
      </c>
      <c r="H153" s="37">
        <v>5.121471863154802</v>
      </c>
      <c r="I153" s="37">
        <v>5.125681074210246</v>
      </c>
      <c r="J153" s="37">
        <v>5.357130700585728</v>
      </c>
      <c r="K153" s="37">
        <v>6.4617853243687</v>
      </c>
      <c r="L153" s="37">
        <v>3.2051389991942374</v>
      </c>
      <c r="M153" s="37">
        <v>5.624617340184179</v>
      </c>
      <c r="N153" s="37">
        <v>4.716365023777997</v>
      </c>
      <c r="O153" s="37">
        <v>4.630731893619182</v>
      </c>
      <c r="P153" s="37">
        <v>5.703698996159004</v>
      </c>
      <c r="Q153" s="37">
        <v>5.392254301795291</v>
      </c>
      <c r="R153" s="37"/>
      <c r="S153" s="6">
        <f t="shared" si="2"/>
        <v>4.854568587242428</v>
      </c>
    </row>
    <row r="154" spans="1:19" ht="12.75">
      <c r="A154" s="4">
        <v>40317</v>
      </c>
      <c r="B154" s="2">
        <v>5.53048747745083</v>
      </c>
      <c r="C154" s="2">
        <v>4.235106968235427</v>
      </c>
      <c r="D154" s="35">
        <v>3.8783390275683187</v>
      </c>
      <c r="E154" s="35">
        <v>3.3426019182923365</v>
      </c>
      <c r="F154" s="35">
        <v>5.340858152094468</v>
      </c>
      <c r="G154" s="37">
        <v>5.5832774335244295</v>
      </c>
      <c r="H154" s="37">
        <v>4.706409092055285</v>
      </c>
      <c r="I154" s="37">
        <v>3.5251881310889246</v>
      </c>
      <c r="J154" s="37">
        <v>4.582371084488329</v>
      </c>
      <c r="K154" s="37">
        <v>5.99335833076609</v>
      </c>
      <c r="L154" s="37">
        <v>4.262486822185922</v>
      </c>
      <c r="M154" s="37">
        <v>5.058795673147888</v>
      </c>
      <c r="N154" s="37">
        <v>5.848072305825486</v>
      </c>
      <c r="O154" s="37">
        <v>4.387611489374488</v>
      </c>
      <c r="P154" s="37">
        <v>5.249232685292074</v>
      </c>
      <c r="Q154" s="37">
        <v>5.799235757701795</v>
      </c>
      <c r="R154" s="37"/>
      <c r="S154" s="6">
        <f t="shared" si="2"/>
        <v>4.832714521818256</v>
      </c>
    </row>
    <row r="155" spans="1:19" ht="12.75">
      <c r="A155" s="4">
        <v>40318</v>
      </c>
      <c r="B155" s="2">
        <v>5.806483802313746</v>
      </c>
      <c r="C155" s="2"/>
      <c r="D155" s="35">
        <v>4.084281766277179</v>
      </c>
      <c r="E155" s="35">
        <v>2.875558643619934</v>
      </c>
      <c r="F155" s="35">
        <v>6.022874731589555</v>
      </c>
      <c r="G155" s="37">
        <v>5.038143229138365</v>
      </c>
      <c r="H155" s="37">
        <v>5.031974542322132</v>
      </c>
      <c r="I155" s="37">
        <v>5.679663516521153</v>
      </c>
      <c r="J155" s="37">
        <v>4.260786958805207</v>
      </c>
      <c r="K155" s="37">
        <v>5.629316696545274</v>
      </c>
      <c r="L155" s="37">
        <v>3.700602165433346</v>
      </c>
      <c r="M155" s="37">
        <v>4.098366883209712</v>
      </c>
      <c r="N155" s="37">
        <v>5.918154224525686</v>
      </c>
      <c r="O155" s="37">
        <v>7.227337896126896</v>
      </c>
      <c r="P155" s="37">
        <v>5.386648934806818</v>
      </c>
      <c r="Q155" s="37">
        <v>5.59416879319739</v>
      </c>
      <c r="R155" s="37"/>
      <c r="S155" s="6">
        <f t="shared" si="2"/>
        <v>5.090290852295493</v>
      </c>
    </row>
    <row r="156" spans="1:19" ht="12.75">
      <c r="A156" s="4">
        <v>40319</v>
      </c>
      <c r="B156" s="2">
        <v>5.1099655133209</v>
      </c>
      <c r="C156" s="2">
        <v>3.4224118071366307</v>
      </c>
      <c r="D156" s="35">
        <v>3.987770523149176</v>
      </c>
      <c r="E156" s="35">
        <v>3.7988875946177503</v>
      </c>
      <c r="F156" s="35">
        <v>4.672614637403182</v>
      </c>
      <c r="G156" s="37">
        <v>5.634948606017568</v>
      </c>
      <c r="H156" s="37">
        <v>5.126226117130816</v>
      </c>
      <c r="I156" s="37">
        <v>5.370832472627038</v>
      </c>
      <c r="J156" s="37">
        <v>5.063587982015724</v>
      </c>
      <c r="K156" s="37">
        <v>5.669440180211673</v>
      </c>
      <c r="L156" s="37">
        <v>4.605412314230788</v>
      </c>
      <c r="M156" s="37">
        <v>5.2954648418439625</v>
      </c>
      <c r="N156" s="37">
        <v>5.735696310732028</v>
      </c>
      <c r="O156" s="37">
        <v>8.102982997049414</v>
      </c>
      <c r="P156" s="37">
        <v>5.919015732723368</v>
      </c>
      <c r="Q156" s="37">
        <v>5.097911372715814</v>
      </c>
      <c r="R156" s="37"/>
      <c r="S156" s="6">
        <f t="shared" si="2"/>
        <v>5.163323062682864</v>
      </c>
    </row>
    <row r="157" spans="1:19" ht="12.75">
      <c r="A157" s="4">
        <v>40320</v>
      </c>
      <c r="B157" s="2">
        <v>5.064683800212615</v>
      </c>
      <c r="C157" s="2">
        <v>4.560166792494219</v>
      </c>
      <c r="D157" s="35">
        <v>4.136555951422943</v>
      </c>
      <c r="E157" s="35">
        <v>2.8545739395186818</v>
      </c>
      <c r="F157" s="35">
        <v>5.810810964765915</v>
      </c>
      <c r="G157" s="37">
        <v>4.894742076467876</v>
      </c>
      <c r="H157" s="37">
        <v>5.775497386124214</v>
      </c>
      <c r="I157" s="37">
        <v>5.031441285071278</v>
      </c>
      <c r="J157" s="37">
        <v>5.452086149347979</v>
      </c>
      <c r="K157" s="37">
        <v>5.473942772496485</v>
      </c>
      <c r="L157" s="37">
        <v>4.897799392807137</v>
      </c>
      <c r="M157" s="37">
        <v>5.162304023751632</v>
      </c>
      <c r="N157" s="37">
        <v>6.3188465853600295</v>
      </c>
      <c r="O157" s="37">
        <v>6.785552301452352</v>
      </c>
      <c r="P157" s="37">
        <v>5.885227610198526</v>
      </c>
      <c r="Q157" s="37">
        <v>5.436578223556197</v>
      </c>
      <c r="R157" s="37"/>
      <c r="S157" s="6">
        <f t="shared" si="2"/>
        <v>5.221300578440505</v>
      </c>
    </row>
    <row r="158" spans="1:19" ht="12.75">
      <c r="A158" s="4">
        <v>40321</v>
      </c>
      <c r="B158" s="2">
        <v>4.630197650540798</v>
      </c>
      <c r="C158" s="2">
        <v>4.279391241977029</v>
      </c>
      <c r="D158" s="35">
        <v>3.7780566002297187</v>
      </c>
      <c r="E158" s="35">
        <v>4.196309519713214</v>
      </c>
      <c r="F158" s="35">
        <v>5.578187553709932</v>
      </c>
      <c r="G158" s="37">
        <v>5.575519545835517</v>
      </c>
      <c r="H158" s="37">
        <v>5.894820970857328</v>
      </c>
      <c r="I158" s="37">
        <v>4.985069514866403</v>
      </c>
      <c r="J158" s="37">
        <v>5.001360309728868</v>
      </c>
      <c r="K158" s="37">
        <v>5.05921665198054</v>
      </c>
      <c r="L158" s="37">
        <v>3.7590100939694926</v>
      </c>
      <c r="M158" s="37">
        <v>5.486307669504459</v>
      </c>
      <c r="N158" s="37">
        <v>7.277990848715328</v>
      </c>
      <c r="O158" s="37">
        <v>5.805540932656831</v>
      </c>
      <c r="P158" s="37">
        <v>4.214247281468262</v>
      </c>
      <c r="Q158" s="37">
        <v>5.273528793104225</v>
      </c>
      <c r="R158" s="37"/>
      <c r="S158" s="6">
        <f t="shared" si="2"/>
        <v>5.049672198678621</v>
      </c>
    </row>
    <row r="159" spans="1:19" ht="12.75">
      <c r="A159" s="4">
        <v>40322</v>
      </c>
      <c r="B159" s="2">
        <v>5.004415124402444</v>
      </c>
      <c r="C159" s="2">
        <v>3.7907066010750166</v>
      </c>
      <c r="D159" s="35">
        <v>4.108401624265322</v>
      </c>
      <c r="E159" s="35">
        <v>4.528583079140174</v>
      </c>
      <c r="F159" s="35">
        <v>5.7392504484022595</v>
      </c>
      <c r="G159" s="37">
        <v>5.031653400889687</v>
      </c>
      <c r="H159" s="42">
        <v>4.656584224275263</v>
      </c>
      <c r="I159" s="37">
        <v>5.210627987809991</v>
      </c>
      <c r="J159" s="37">
        <v>5.305921079118066</v>
      </c>
      <c r="K159" s="37">
        <v>3.4213871299439016</v>
      </c>
      <c r="L159" s="37">
        <v>5.264061600294199</v>
      </c>
      <c r="M159" s="37">
        <v>6.109394578940535</v>
      </c>
      <c r="N159" s="37">
        <v>7.406993886497642</v>
      </c>
      <c r="O159" s="37">
        <v>5.76995855490776</v>
      </c>
      <c r="P159" s="37">
        <v>5.131465897339196</v>
      </c>
      <c r="Q159" s="37">
        <v>5.623367888909501</v>
      </c>
      <c r="R159" s="37"/>
      <c r="S159" s="6">
        <f t="shared" si="2"/>
        <v>5.131423319138185</v>
      </c>
    </row>
    <row r="160" spans="1:19" ht="12.75">
      <c r="A160" s="4">
        <v>40323</v>
      </c>
      <c r="B160" s="2">
        <v>4.195767377718134</v>
      </c>
      <c r="C160" s="2">
        <v>3.674920068866715</v>
      </c>
      <c r="D160" s="35">
        <v>3.6013381971359095</v>
      </c>
      <c r="E160" s="35">
        <v>1.156774413262168</v>
      </c>
      <c r="F160" s="35">
        <v>5.872407071413579</v>
      </c>
      <c r="G160" s="37">
        <v>4.4599109340991</v>
      </c>
      <c r="H160" s="37">
        <v>4.705170975329395</v>
      </c>
      <c r="I160" s="37">
        <v>4.980933438439215</v>
      </c>
      <c r="J160" s="37">
        <v>4.770264999470608</v>
      </c>
      <c r="K160" s="37">
        <v>4.894040571966572</v>
      </c>
      <c r="L160" s="37">
        <v>4.302874771057713</v>
      </c>
      <c r="M160" s="37">
        <v>5.5419813809328495</v>
      </c>
      <c r="N160" s="37">
        <v>8.119164936617564</v>
      </c>
      <c r="O160" s="37">
        <v>5.593768342128744</v>
      </c>
      <c r="P160" s="37">
        <v>4.412471990887564</v>
      </c>
      <c r="Q160" s="37">
        <v>4.254521939443329</v>
      </c>
      <c r="R160" s="37"/>
      <c r="S160" s="6">
        <f t="shared" si="2"/>
        <v>4.658519463048073</v>
      </c>
    </row>
    <row r="161" spans="1:19" ht="12.75">
      <c r="A161" s="4">
        <v>40324</v>
      </c>
      <c r="B161" s="2">
        <v>4.5869075762914315</v>
      </c>
      <c r="C161" s="2">
        <v>4.007349848447596</v>
      </c>
      <c r="D161" s="35">
        <v>3.0692719231800414</v>
      </c>
      <c r="E161" s="35">
        <v>3.6150938504559083</v>
      </c>
      <c r="F161" s="35">
        <v>5.767921728062414</v>
      </c>
      <c r="G161" s="37">
        <v>5.0067063892197</v>
      </c>
      <c r="H161" s="37">
        <v>4.427534028818185</v>
      </c>
      <c r="I161" s="37">
        <v>5.36812171085122</v>
      </c>
      <c r="J161" s="37">
        <v>2.834795092450658</v>
      </c>
      <c r="K161" s="37">
        <v>4.747322071389713</v>
      </c>
      <c r="L161" s="37">
        <v>4.769362672924425</v>
      </c>
      <c r="M161" s="37">
        <v>5.389265274687563</v>
      </c>
      <c r="N161" s="37">
        <v>6.840894719936314</v>
      </c>
      <c r="O161" s="37">
        <v>5.756036174395568</v>
      </c>
      <c r="P161" s="37">
        <v>5.58938735741608</v>
      </c>
      <c r="Q161" s="37">
        <v>5.239151585503166</v>
      </c>
      <c r="R161" s="37"/>
      <c r="S161" s="6">
        <f t="shared" si="2"/>
        <v>4.8134451252518735</v>
      </c>
    </row>
    <row r="162" spans="1:19" ht="12.75">
      <c r="A162" s="4">
        <v>40325</v>
      </c>
      <c r="B162" s="2">
        <v>5.50425808548734</v>
      </c>
      <c r="C162" s="2">
        <v>4.027251169780095</v>
      </c>
      <c r="D162" s="35">
        <v>4.273869691810562</v>
      </c>
      <c r="E162" s="35">
        <v>3.5053695919155032</v>
      </c>
      <c r="F162" s="35">
        <v>5.889241144758778</v>
      </c>
      <c r="G162" s="37">
        <v>4.771452843739806</v>
      </c>
      <c r="H162" s="37">
        <v>4.986932540854406</v>
      </c>
      <c r="I162" s="37">
        <v>5.22514728478568</v>
      </c>
      <c r="J162" s="37">
        <v>2.882466725138487</v>
      </c>
      <c r="K162" s="37">
        <v>3.7627866060304345</v>
      </c>
      <c r="L162" s="37">
        <v>5.748836548229311</v>
      </c>
      <c r="M162" s="37">
        <v>5.5526871981782655</v>
      </c>
      <c r="N162" s="37">
        <v>6.445296764466119</v>
      </c>
      <c r="O162" s="37">
        <v>4.019922902484285</v>
      </c>
      <c r="P162" s="37">
        <v>4.927846688824207</v>
      </c>
      <c r="Q162" s="37">
        <v>4.596511595778622</v>
      </c>
      <c r="R162" s="37"/>
      <c r="S162" s="6">
        <f t="shared" si="2"/>
        <v>4.757492336391368</v>
      </c>
    </row>
    <row r="163" spans="1:19" ht="12.75">
      <c r="A163" s="4">
        <v>40326</v>
      </c>
      <c r="B163" s="2">
        <v>5.134180174830997</v>
      </c>
      <c r="C163" s="2">
        <v>4.224448006038949</v>
      </c>
      <c r="D163" s="35">
        <v>4.165962388017249</v>
      </c>
      <c r="E163" s="35">
        <v>3.009169966337608</v>
      </c>
      <c r="F163" s="35">
        <v>5.593914461379452</v>
      </c>
      <c r="G163" s="2">
        <v>5.101783391204859</v>
      </c>
      <c r="H163" s="37">
        <v>4.271570183478814</v>
      </c>
      <c r="I163" s="37">
        <v>3.28985676811228</v>
      </c>
      <c r="J163" s="37">
        <v>5.455002446296322</v>
      </c>
      <c r="K163" s="37">
        <v>5.611888852281924</v>
      </c>
      <c r="L163" s="37">
        <v>5.930406050764969</v>
      </c>
      <c r="M163" s="37">
        <v>5.1346581827836</v>
      </c>
      <c r="N163" s="37">
        <v>5.806268985970798</v>
      </c>
      <c r="O163" s="37">
        <v>4.853219649095673</v>
      </c>
      <c r="P163" s="37">
        <v>5.574075158052693</v>
      </c>
      <c r="Q163" s="37">
        <v>4.219574383693829</v>
      </c>
      <c r="R163" s="37"/>
      <c r="S163" s="6">
        <f t="shared" si="2"/>
        <v>4.83599869052125</v>
      </c>
    </row>
    <row r="164" spans="1:19" ht="12.75">
      <c r="A164" s="4">
        <v>40327</v>
      </c>
      <c r="B164" s="2">
        <v>5.372855063130719</v>
      </c>
      <c r="C164" s="2">
        <v>3.2487043258358344</v>
      </c>
      <c r="D164" s="35">
        <v>4.833312001029169</v>
      </c>
      <c r="E164" s="35">
        <v>4.007984991450448</v>
      </c>
      <c r="F164" s="35">
        <v>4.960115775212614</v>
      </c>
      <c r="G164" s="2">
        <v>3.2801933966467933</v>
      </c>
      <c r="H164" s="37">
        <v>5.519880092432011</v>
      </c>
      <c r="I164" s="37">
        <v>5.5928212295430075</v>
      </c>
      <c r="J164" s="37">
        <v>5.494799933273454</v>
      </c>
      <c r="K164" s="37">
        <v>4.770232033948673</v>
      </c>
      <c r="L164" s="37">
        <v>4.7633120044992765</v>
      </c>
      <c r="M164" s="37">
        <v>5.457510243604357</v>
      </c>
      <c r="N164" s="37">
        <v>5.056370346287861</v>
      </c>
      <c r="O164" s="37">
        <v>5.347797261571348</v>
      </c>
      <c r="P164" s="37">
        <v>5.237448385248496</v>
      </c>
      <c r="Q164" s="37">
        <v>4.037047984182703</v>
      </c>
      <c r="R164" s="37"/>
      <c r="S164" s="6">
        <f t="shared" si="2"/>
        <v>4.8112740667435485</v>
      </c>
    </row>
    <row r="165" spans="1:19" ht="12.75">
      <c r="A165" s="4">
        <v>40328</v>
      </c>
      <c r="B165" s="2">
        <v>5.278834110356639</v>
      </c>
      <c r="C165" s="2">
        <v>3.142283444988718</v>
      </c>
      <c r="D165" s="35">
        <v>4.702144065390525</v>
      </c>
      <c r="E165" s="35">
        <v>4.092372570377494</v>
      </c>
      <c r="F165" s="35">
        <v>5.213649155388785</v>
      </c>
      <c r="G165" s="2">
        <v>4.692287094680239</v>
      </c>
      <c r="H165" s="37">
        <v>5.6121855481146685</v>
      </c>
      <c r="I165" s="37">
        <v>5.506583748460332</v>
      </c>
      <c r="J165" s="37">
        <v>5.4498702943646435</v>
      </c>
      <c r="K165" s="37">
        <v>5.674785505775728</v>
      </c>
      <c r="L165" s="37">
        <v>4.9604285014290825</v>
      </c>
      <c r="M165" s="37">
        <v>5.42063068037908</v>
      </c>
      <c r="N165" s="37">
        <v>3.8794972797478833</v>
      </c>
      <c r="O165" s="37">
        <v>4.586114861346749</v>
      </c>
      <c r="P165" s="37">
        <v>5.185006944575537</v>
      </c>
      <c r="Q165" s="37">
        <v>5.0549622016424</v>
      </c>
      <c r="R165" s="37"/>
      <c r="S165" s="6">
        <f t="shared" si="2"/>
        <v>4.903227250438656</v>
      </c>
    </row>
    <row r="166" spans="1:20" ht="12.75">
      <c r="A166" s="4">
        <v>40329</v>
      </c>
      <c r="B166" s="3">
        <v>5.423210424583013</v>
      </c>
      <c r="C166" s="3">
        <v>4.294714248428328</v>
      </c>
      <c r="D166" s="36">
        <v>6.675892181815367</v>
      </c>
      <c r="E166" s="36">
        <v>4.158992259782915</v>
      </c>
      <c r="F166" s="36">
        <v>5.747744735653327</v>
      </c>
      <c r="G166" s="3">
        <v>5.101073389030988</v>
      </c>
      <c r="H166" s="40">
        <v>5.552123600375092</v>
      </c>
      <c r="I166" s="40">
        <v>5.398320843908378</v>
      </c>
      <c r="J166" s="40">
        <v>5.7437018169321</v>
      </c>
      <c r="K166" s="40">
        <v>5.599160337349883</v>
      </c>
      <c r="L166" s="40">
        <v>4.974854195957814</v>
      </c>
      <c r="M166" s="40">
        <v>5.68116769544865</v>
      </c>
      <c r="N166" s="40">
        <v>4.141023862894222</v>
      </c>
      <c r="O166" s="40">
        <v>4.415650324809359</v>
      </c>
      <c r="P166" s="40">
        <v>5.764578454343476</v>
      </c>
      <c r="Q166" s="40">
        <v>3.5971298970555914</v>
      </c>
      <c r="R166" s="40"/>
      <c r="S166" s="6">
        <f t="shared" si="2"/>
        <v>5.141833641773032</v>
      </c>
      <c r="T166" s="3">
        <f>SUM(S136:S166)</f>
        <v>158.38865827073994</v>
      </c>
    </row>
    <row r="167" spans="1:19" ht="12.75">
      <c r="A167" s="4">
        <v>40330</v>
      </c>
      <c r="B167" s="2">
        <v>5.165301465504704</v>
      </c>
      <c r="C167" s="2">
        <v>4.158991993679173</v>
      </c>
      <c r="D167" s="35">
        <v>7.8562975148064</v>
      </c>
      <c r="E167" s="35">
        <v>4.4519069497452595</v>
      </c>
      <c r="F167" s="35">
        <v>5.515286543384704</v>
      </c>
      <c r="G167" s="2">
        <v>5.445660236601556</v>
      </c>
      <c r="H167" s="37">
        <v>5.5015912091231</v>
      </c>
      <c r="I167" s="37">
        <v>5.043656996696939</v>
      </c>
      <c r="J167" s="37">
        <v>5.864291832519586</v>
      </c>
      <c r="K167" s="37">
        <v>5.356141057100819</v>
      </c>
      <c r="L167" s="37">
        <v>5.575061926540943</v>
      </c>
      <c r="M167" s="37">
        <v>7.198248169574723</v>
      </c>
      <c r="N167" s="37">
        <v>3.3651357735593384</v>
      </c>
      <c r="O167" s="37">
        <v>5.5882283781412045</v>
      </c>
      <c r="P167" s="37">
        <v>3.4966992343978207</v>
      </c>
      <c r="Q167" s="37">
        <v>4.305779277053397</v>
      </c>
      <c r="R167" s="37"/>
      <c r="S167" s="6">
        <f t="shared" si="2"/>
        <v>5.243017409901856</v>
      </c>
    </row>
    <row r="168" spans="1:19" ht="12.75">
      <c r="A168" s="4">
        <v>40331</v>
      </c>
      <c r="B168" s="2">
        <v>4.764685480369126</v>
      </c>
      <c r="C168" s="2">
        <v>4.021373906053305</v>
      </c>
      <c r="D168" s="35">
        <v>8.246071595716746</v>
      </c>
      <c r="E168" s="35">
        <v>3.715897997982337</v>
      </c>
      <c r="F168" s="35">
        <v>5.429869089417728</v>
      </c>
      <c r="G168" s="2">
        <v>6.5857125423811</v>
      </c>
      <c r="H168" s="37">
        <v>5.8795767983288005</v>
      </c>
      <c r="I168" s="37">
        <v>4.963722781324744</v>
      </c>
      <c r="J168" s="37">
        <v>5.64233999516815</v>
      </c>
      <c r="K168" s="37">
        <v>5.410313979112425</v>
      </c>
      <c r="L168" s="37">
        <v>4.685444907462248</v>
      </c>
      <c r="M168" s="37">
        <v>9.4698937997016</v>
      </c>
      <c r="N168" s="37">
        <v>4.983417506217115</v>
      </c>
      <c r="O168" s="37">
        <v>5.146990550097784</v>
      </c>
      <c r="P168" s="37">
        <v>6.111271217200314</v>
      </c>
      <c r="Q168" s="37">
        <v>5.53863879654441</v>
      </c>
      <c r="R168" s="37"/>
      <c r="S168" s="6">
        <f t="shared" si="2"/>
        <v>5.66220130894237</v>
      </c>
    </row>
    <row r="169" spans="1:19" ht="12.75">
      <c r="A169" s="4">
        <v>40332</v>
      </c>
      <c r="B169" s="2">
        <v>5.723309099700504</v>
      </c>
      <c r="C169" s="2">
        <v>4.234844571814121</v>
      </c>
      <c r="D169" s="35">
        <v>7.943330645394269</v>
      </c>
      <c r="E169" s="35">
        <v>4.252793771912544</v>
      </c>
      <c r="F169" s="35">
        <v>4.299241967817725</v>
      </c>
      <c r="G169" s="2">
        <v>5.3579414847074025</v>
      </c>
      <c r="H169" s="37">
        <v>5.640745299005916</v>
      </c>
      <c r="I169" s="37">
        <v>5.093558101472279</v>
      </c>
      <c r="J169" s="37">
        <v>5.8149558329838555</v>
      </c>
      <c r="K169" s="37">
        <v>5.902039854384094</v>
      </c>
      <c r="L169" s="37">
        <v>5.381281776974642</v>
      </c>
      <c r="M169" s="37">
        <v>7.977027182173953</v>
      </c>
      <c r="N169" s="37">
        <v>4.254899574133183</v>
      </c>
      <c r="O169" s="37">
        <v>4.260045943985843</v>
      </c>
      <c r="P169" s="37">
        <v>5.621125055856723</v>
      </c>
      <c r="Q169" s="37">
        <v>5.7363873948139315</v>
      </c>
      <c r="R169" s="37"/>
      <c r="S169" s="6">
        <f t="shared" si="2"/>
        <v>5.468345472320686</v>
      </c>
    </row>
    <row r="170" spans="1:19" ht="12.75">
      <c r="A170" s="4">
        <v>40333</v>
      </c>
      <c r="B170" s="2">
        <v>5.607391599519541</v>
      </c>
      <c r="C170" s="2">
        <v>3.9346365267315546</v>
      </c>
      <c r="D170" s="35">
        <v>4.323674736745263</v>
      </c>
      <c r="E170" s="35">
        <v>4.032865891948483</v>
      </c>
      <c r="F170" s="35">
        <v>5.6068182567133675</v>
      </c>
      <c r="G170" s="2">
        <v>5.522739595711133</v>
      </c>
      <c r="H170" s="37">
        <v>4.501826063818971</v>
      </c>
      <c r="I170" s="37">
        <v>4.956661431756079</v>
      </c>
      <c r="J170" s="37">
        <v>5.860254830741885</v>
      </c>
      <c r="K170" s="37">
        <v>5.672608951940665</v>
      </c>
      <c r="L170" s="37">
        <v>4.905874861309323</v>
      </c>
      <c r="M170" s="37">
        <v>5.691281852653828</v>
      </c>
      <c r="N170" s="37">
        <v>4.473038407239306</v>
      </c>
      <c r="O170" s="37">
        <v>4.597958835822515</v>
      </c>
      <c r="P170" s="37">
        <v>5.302059854997411</v>
      </c>
      <c r="Q170" s="37">
        <v>2.776112758820979</v>
      </c>
      <c r="R170" s="37"/>
      <c r="S170" s="6">
        <f t="shared" si="2"/>
        <v>4.860362778529394</v>
      </c>
    </row>
    <row r="171" spans="1:19" ht="12.75">
      <c r="A171" s="4">
        <v>40334</v>
      </c>
      <c r="B171" s="2">
        <v>5.265255253756178</v>
      </c>
      <c r="C171" s="2"/>
      <c r="D171" s="35">
        <v>4.502607773451681</v>
      </c>
      <c r="E171" s="35">
        <v>3.079220241365803</v>
      </c>
      <c r="F171" s="35">
        <v>4.712451113547567</v>
      </c>
      <c r="G171" s="2">
        <v>4.898544020587777</v>
      </c>
      <c r="H171" s="37">
        <v>5.809302207599165</v>
      </c>
      <c r="I171" s="37">
        <v>2.554401481974904</v>
      </c>
      <c r="J171" s="37">
        <v>5.689162483825115</v>
      </c>
      <c r="K171" s="37">
        <v>5.1726943149385605</v>
      </c>
      <c r="L171" s="37">
        <v>5.623740801074415</v>
      </c>
      <c r="M171" s="37">
        <v>4.183032673376322</v>
      </c>
      <c r="N171" s="37">
        <v>4.909685432497378</v>
      </c>
      <c r="O171" s="37">
        <v>6.166983541597057</v>
      </c>
      <c r="P171" s="37">
        <v>6.219023536856167</v>
      </c>
      <c r="Q171" s="37">
        <v>3.6388139936061004</v>
      </c>
      <c r="R171" s="37"/>
      <c r="S171" s="6">
        <f t="shared" si="2"/>
        <v>4.828327924670279</v>
      </c>
    </row>
    <row r="172" spans="1:19" ht="12.75">
      <c r="A172" s="4">
        <v>40335</v>
      </c>
      <c r="B172" s="2">
        <v>4.593834483815938</v>
      </c>
      <c r="C172" s="2">
        <v>4.103748558787398</v>
      </c>
      <c r="D172" s="35">
        <v>4.289725334607402</v>
      </c>
      <c r="E172" s="35">
        <v>4.313335000386361</v>
      </c>
      <c r="F172" s="35">
        <v>4.914825877276671</v>
      </c>
      <c r="G172" s="2">
        <v>5.62867970475987</v>
      </c>
      <c r="H172" s="37">
        <v>4.133174041923138</v>
      </c>
      <c r="I172" s="37">
        <v>5.484069743506922</v>
      </c>
      <c r="J172" s="37">
        <v>5.756094481411609</v>
      </c>
      <c r="K172" s="37">
        <v>5.775156995066498</v>
      </c>
      <c r="L172" s="37">
        <v>5.526301342513824</v>
      </c>
      <c r="M172" s="37">
        <v>4.285465659165901</v>
      </c>
      <c r="N172" s="37">
        <v>6.277424164948162</v>
      </c>
      <c r="O172" s="37">
        <v>5.388328559245279</v>
      </c>
      <c r="P172" s="37">
        <v>5.6177039093827785</v>
      </c>
      <c r="Q172" s="37">
        <v>5.28372891323616</v>
      </c>
      <c r="R172" s="37"/>
      <c r="S172" s="6">
        <f t="shared" si="2"/>
        <v>5.085724798127119</v>
      </c>
    </row>
    <row r="173" spans="1:19" ht="12.75">
      <c r="A173" s="4">
        <v>40336</v>
      </c>
      <c r="B173" s="2">
        <v>4.970245340373505</v>
      </c>
      <c r="C173" s="2">
        <v>4.079024231995176</v>
      </c>
      <c r="D173" s="35"/>
      <c r="E173" s="35"/>
      <c r="F173" s="35">
        <v>3.952779677086586</v>
      </c>
      <c r="G173" s="2">
        <v>4.31911751163459</v>
      </c>
      <c r="H173" s="37">
        <v>4.618535499122534</v>
      </c>
      <c r="I173" s="37">
        <v>3.382366097655521</v>
      </c>
      <c r="J173" s="37">
        <v>5.848655375918279</v>
      </c>
      <c r="K173" s="37">
        <v>5.139271685077392</v>
      </c>
      <c r="L173" s="37">
        <v>5.384496512556317</v>
      </c>
      <c r="M173" s="37">
        <v>4.489934707216257</v>
      </c>
      <c r="N173" s="37">
        <v>5.390583752193457</v>
      </c>
      <c r="O173" s="37">
        <v>3.978517147540578</v>
      </c>
      <c r="P173" s="37">
        <v>6.513211873161001</v>
      </c>
      <c r="Q173" s="37">
        <v>4.868484449713256</v>
      </c>
      <c r="R173" s="37"/>
      <c r="S173" s="6">
        <f t="shared" si="2"/>
        <v>4.781087418660317</v>
      </c>
    </row>
    <row r="174" spans="1:19" ht="12.75">
      <c r="A174" s="4">
        <v>40337</v>
      </c>
      <c r="B174" s="2">
        <v>5.2448206678182245</v>
      </c>
      <c r="C174" s="2">
        <v>4.152864849513621</v>
      </c>
      <c r="D174" s="35"/>
      <c r="E174" s="35"/>
      <c r="F174" s="35">
        <v>5.881935065897329</v>
      </c>
      <c r="G174" s="2">
        <v>5.084437702827905</v>
      </c>
      <c r="H174" s="37">
        <v>5.891490341190122</v>
      </c>
      <c r="I174" s="37">
        <v>4.886461387287435</v>
      </c>
      <c r="J174" s="37">
        <v>6.678502680511119</v>
      </c>
      <c r="K174" s="37">
        <v>5.807195906905779</v>
      </c>
      <c r="L174" s="37">
        <v>4.363935943250732</v>
      </c>
      <c r="M174" s="37">
        <v>5.583376174106432</v>
      </c>
      <c r="N174" s="37">
        <v>4.144469966398062</v>
      </c>
      <c r="O174" s="37">
        <v>4.999730872940451</v>
      </c>
      <c r="P174" s="37">
        <v>8.232345830198145</v>
      </c>
      <c r="Q174" s="37">
        <v>6.759990625599876</v>
      </c>
      <c r="R174" s="37"/>
      <c r="S174" s="6">
        <f t="shared" si="2"/>
        <v>5.550825572460373</v>
      </c>
    </row>
    <row r="175" spans="1:19" ht="12.75">
      <c r="A175" s="4">
        <v>40338</v>
      </c>
      <c r="B175" s="2">
        <v>5.786021414505365</v>
      </c>
      <c r="C175" s="2">
        <v>3.9615468704159245</v>
      </c>
      <c r="D175" s="35"/>
      <c r="E175" s="35"/>
      <c r="F175" s="35">
        <v>5.422445966307354</v>
      </c>
      <c r="G175" s="2">
        <v>5.775936357201163</v>
      </c>
      <c r="H175" s="37">
        <v>5.469439410032589</v>
      </c>
      <c r="I175" s="37">
        <v>5.347020926511927</v>
      </c>
      <c r="J175" s="37">
        <v>5.92859876821338</v>
      </c>
      <c r="K175" s="37">
        <v>5.8278431992440645</v>
      </c>
      <c r="L175" s="37">
        <v>4.25273061404353</v>
      </c>
      <c r="M175" s="37">
        <v>5.469279346807955</v>
      </c>
      <c r="N175" s="37">
        <v>5.208398732618948</v>
      </c>
      <c r="O175" s="37">
        <v>10.016196898311172</v>
      </c>
      <c r="P175" s="37">
        <v>5.501324683617019</v>
      </c>
      <c r="Q175" s="37">
        <v>4.646583083760106</v>
      </c>
      <c r="R175" s="37"/>
      <c r="S175" s="6">
        <f t="shared" si="2"/>
        <v>5.6152404479707485</v>
      </c>
    </row>
    <row r="176" spans="1:19" ht="12.75">
      <c r="A176" s="4">
        <v>40339</v>
      </c>
      <c r="B176" s="2">
        <v>5.648702451334165</v>
      </c>
      <c r="C176" s="2">
        <v>3.996660356858535</v>
      </c>
      <c r="D176" s="35"/>
      <c r="E176" s="35">
        <v>3.843676549404422</v>
      </c>
      <c r="F176" s="35">
        <v>5.519047306180475</v>
      </c>
      <c r="G176" s="2">
        <v>4.353719550443643</v>
      </c>
      <c r="H176" s="37">
        <v>5.393314702625434</v>
      </c>
      <c r="I176" s="37">
        <v>5.011308296408383</v>
      </c>
      <c r="J176" s="37">
        <v>3.626160383998452</v>
      </c>
      <c r="K176" s="37">
        <v>5.419741187939622</v>
      </c>
      <c r="L176" s="37">
        <v>4.674379456679171</v>
      </c>
      <c r="M176" s="37">
        <v>5.162705248659785</v>
      </c>
      <c r="N176" s="37">
        <v>5.557159952525588</v>
      </c>
      <c r="O176" s="37">
        <v>8.38631036748137</v>
      </c>
      <c r="P176" s="37">
        <v>5.307150557269628</v>
      </c>
      <c r="Q176" s="37">
        <v>3.884020581109475</v>
      </c>
      <c r="R176" s="37"/>
      <c r="S176" s="6">
        <f t="shared" si="2"/>
        <v>5.052270463261209</v>
      </c>
    </row>
    <row r="177" spans="1:19" ht="12.75">
      <c r="A177" s="4">
        <v>40340</v>
      </c>
      <c r="B177" s="2">
        <v>5.6913518670355785</v>
      </c>
      <c r="C177" s="2">
        <v>4.412961103274119</v>
      </c>
      <c r="D177" s="35"/>
      <c r="E177" s="35"/>
      <c r="F177" s="35">
        <v>5.469395078661572</v>
      </c>
      <c r="G177" s="2">
        <v>5.633694594340277</v>
      </c>
      <c r="H177" s="37">
        <v>5.43423902523624</v>
      </c>
      <c r="I177" s="37">
        <v>5.029825556951105</v>
      </c>
      <c r="J177" s="37">
        <v>5.613553261930251</v>
      </c>
      <c r="K177" s="37">
        <v>2.820832310421687</v>
      </c>
      <c r="L177" s="37">
        <v>5.045116833711763</v>
      </c>
      <c r="M177" s="37">
        <v>5.022875614684815</v>
      </c>
      <c r="N177" s="37">
        <v>5.334352694578197</v>
      </c>
      <c r="O177" s="37">
        <v>8.426526355378414</v>
      </c>
      <c r="P177" s="37">
        <v>3.9707505471011943</v>
      </c>
      <c r="Q177" s="37">
        <v>5.049288278973298</v>
      </c>
      <c r="R177" s="37"/>
      <c r="S177" s="6">
        <f t="shared" si="2"/>
        <v>5.211054508734178</v>
      </c>
    </row>
    <row r="178" spans="1:19" ht="12.75">
      <c r="A178" s="4">
        <v>40341</v>
      </c>
      <c r="B178" s="2">
        <v>5.452537881620277</v>
      </c>
      <c r="C178" s="2">
        <v>5.57310876878009</v>
      </c>
      <c r="D178" s="35"/>
      <c r="E178" s="35">
        <v>4.491393960497663</v>
      </c>
      <c r="F178" s="35">
        <v>5.498581957263577</v>
      </c>
      <c r="G178" s="2">
        <v>6.089199579762185</v>
      </c>
      <c r="H178" s="37">
        <v>4.991681753862084</v>
      </c>
      <c r="I178" s="37">
        <v>5.014228225584408</v>
      </c>
      <c r="J178" s="37">
        <v>5.824365133260573</v>
      </c>
      <c r="K178" s="37">
        <v>4.059702069332301</v>
      </c>
      <c r="L178" s="37">
        <v>4.77525566847037</v>
      </c>
      <c r="M178" s="37">
        <v>4.718653345657349</v>
      </c>
      <c r="N178" s="37">
        <v>5.117388053637687</v>
      </c>
      <c r="O178" s="37">
        <v>6.073202909009559</v>
      </c>
      <c r="P178" s="37">
        <v>5.012535909649296</v>
      </c>
      <c r="Q178" s="37">
        <v>3.8076557329751797</v>
      </c>
      <c r="R178" s="37"/>
      <c r="S178" s="6">
        <f t="shared" si="2"/>
        <v>5.09996606329084</v>
      </c>
    </row>
    <row r="179" spans="1:19" ht="12.75">
      <c r="A179" s="4">
        <v>40342</v>
      </c>
      <c r="B179" s="2">
        <v>5.510561426984086</v>
      </c>
      <c r="C179" s="2">
        <v>6.367491447329527</v>
      </c>
      <c r="D179" s="35"/>
      <c r="E179" s="35">
        <v>5.986057145745938</v>
      </c>
      <c r="F179" s="35">
        <v>5.579588139092504</v>
      </c>
      <c r="G179" s="2">
        <v>3.5846162786964744</v>
      </c>
      <c r="H179" s="37">
        <v>5.388210101590158</v>
      </c>
      <c r="I179" s="37">
        <v>3.527807079206535</v>
      </c>
      <c r="J179" s="37">
        <v>5.250663742798921</v>
      </c>
      <c r="K179" s="37">
        <v>4.372647279129939</v>
      </c>
      <c r="L179" s="37">
        <v>4.935965904106616</v>
      </c>
      <c r="M179" s="37">
        <v>4.974017818378937</v>
      </c>
      <c r="N179" s="37">
        <v>4.846242953860441</v>
      </c>
      <c r="O179" s="37">
        <v>5.282471430968951</v>
      </c>
      <c r="P179" s="37">
        <v>5.619388445076882</v>
      </c>
      <c r="Q179" s="37">
        <v>6.500322587323346</v>
      </c>
      <c r="R179" s="37"/>
      <c r="S179" s="6">
        <f t="shared" si="2"/>
        <v>5.181736785352617</v>
      </c>
    </row>
    <row r="180" spans="1:19" ht="12.75">
      <c r="A180" s="4">
        <v>40343</v>
      </c>
      <c r="B180" s="2">
        <v>5.979599740724954</v>
      </c>
      <c r="C180" s="2">
        <v>5.567615489643633</v>
      </c>
      <c r="D180" s="35"/>
      <c r="E180" s="35">
        <v>6.15049003555024</v>
      </c>
      <c r="F180" s="35">
        <v>5.85793435322244</v>
      </c>
      <c r="G180" s="2">
        <v>5.225464265537389</v>
      </c>
      <c r="H180" s="37">
        <v>5.870329985685014</v>
      </c>
      <c r="I180" s="37">
        <v>5.516033991015314</v>
      </c>
      <c r="J180" s="37">
        <v>4.699610679404773</v>
      </c>
      <c r="K180" s="37">
        <v>3.8825402152130852</v>
      </c>
      <c r="L180" s="37">
        <v>5.239060528386059</v>
      </c>
      <c r="M180" s="37">
        <v>4.710833713402909</v>
      </c>
      <c r="N180" s="37">
        <v>5.4285984812345625</v>
      </c>
      <c r="O180" s="37">
        <v>5.400304973633386</v>
      </c>
      <c r="P180" s="37">
        <v>5.748148602233703</v>
      </c>
      <c r="Q180" s="37">
        <v>5.848961112657214</v>
      </c>
      <c r="R180" s="37"/>
      <c r="S180" s="6">
        <f t="shared" si="2"/>
        <v>5.4083684111696435</v>
      </c>
    </row>
    <row r="181" spans="1:19" ht="12.75">
      <c r="A181" s="4">
        <v>40344</v>
      </c>
      <c r="B181" s="2">
        <v>4.980014914257752</v>
      </c>
      <c r="C181" s="2">
        <v>3.848878834015949</v>
      </c>
      <c r="D181" s="35"/>
      <c r="E181" s="35">
        <v>7.0212905509722265</v>
      </c>
      <c r="F181" s="35">
        <v>5.3936177508804715</v>
      </c>
      <c r="G181" s="2">
        <v>5.1714336551360285</v>
      </c>
      <c r="H181" s="37">
        <v>5.529881167020976</v>
      </c>
      <c r="I181" s="37">
        <v>4.564909205307014</v>
      </c>
      <c r="J181" s="37">
        <v>4.543262251250242</v>
      </c>
      <c r="K181" s="37">
        <v>4.135621019233003</v>
      </c>
      <c r="L181" s="37">
        <v>5.45498413926368</v>
      </c>
      <c r="M181" s="37">
        <v>5.224451614571315</v>
      </c>
      <c r="N181" s="37">
        <v>6.092294761138951</v>
      </c>
      <c r="O181" s="37">
        <v>5.529236640680594</v>
      </c>
      <c r="P181" s="37">
        <v>6.093544751461079</v>
      </c>
      <c r="Q181" s="37">
        <v>5.6113863317978545</v>
      </c>
      <c r="R181" s="37"/>
      <c r="S181" s="6">
        <f t="shared" si="2"/>
        <v>5.279653839132476</v>
      </c>
    </row>
    <row r="182" spans="1:19" ht="12.75">
      <c r="A182" s="4">
        <v>40345</v>
      </c>
      <c r="B182" s="2">
        <v>5.011909996830729</v>
      </c>
      <c r="C182" s="2">
        <v>3.330670601123538</v>
      </c>
      <c r="D182" s="35"/>
      <c r="E182" s="35">
        <v>4.445275123608978</v>
      </c>
      <c r="F182" s="35">
        <v>5.718203175065936</v>
      </c>
      <c r="G182" s="2">
        <v>5.275756919574449</v>
      </c>
      <c r="H182" s="37">
        <v>5.0979538820255375</v>
      </c>
      <c r="I182" s="37">
        <v>5.714467891181798</v>
      </c>
      <c r="J182" s="37">
        <v>5.431056133994456</v>
      </c>
      <c r="K182" s="37">
        <v>4.52268582044596</v>
      </c>
      <c r="L182" s="37">
        <v>4.219579060026748</v>
      </c>
      <c r="M182" s="37">
        <v>5.768548872781428</v>
      </c>
      <c r="N182" s="37">
        <v>5.397565403327338</v>
      </c>
      <c r="O182" s="37">
        <v>5.084317770347819</v>
      </c>
      <c r="P182" s="37">
        <v>6.006018365663495</v>
      </c>
      <c r="Q182" s="37">
        <v>6.309170646306011</v>
      </c>
      <c r="R182" s="37"/>
      <c r="S182" s="6">
        <f t="shared" si="2"/>
        <v>5.1555453108202824</v>
      </c>
    </row>
    <row r="183" spans="1:19" ht="12.75">
      <c r="A183" s="4">
        <v>40346</v>
      </c>
      <c r="B183" s="2">
        <v>5.513986417053357</v>
      </c>
      <c r="C183" s="2">
        <v>3.9168566276421846</v>
      </c>
      <c r="D183" s="35"/>
      <c r="E183" s="35">
        <v>4.46274716169007</v>
      </c>
      <c r="F183" s="35">
        <v>5.2803435344465655</v>
      </c>
      <c r="G183" s="2">
        <v>4.6130055192859745</v>
      </c>
      <c r="H183" s="37">
        <v>4.301550595261684</v>
      </c>
      <c r="I183" s="37">
        <v>5.645570279692804</v>
      </c>
      <c r="J183" s="37">
        <v>5.497039705620718</v>
      </c>
      <c r="K183" s="37">
        <v>5.61523159009632</v>
      </c>
      <c r="L183" s="37">
        <v>2.757869372987453</v>
      </c>
      <c r="M183" s="37">
        <v>5.2641505429049715</v>
      </c>
      <c r="N183" s="37">
        <v>4.883244831870789</v>
      </c>
      <c r="O183" s="37">
        <v>4.547689735163786</v>
      </c>
      <c r="P183" s="37">
        <v>6.234007814458003</v>
      </c>
      <c r="Q183" s="37">
        <v>6.009307367812724</v>
      </c>
      <c r="R183" s="37"/>
      <c r="S183" s="6">
        <f t="shared" si="2"/>
        <v>4.969506739732494</v>
      </c>
    </row>
    <row r="184" spans="1:19" ht="12.75">
      <c r="A184" s="4">
        <v>40347</v>
      </c>
      <c r="B184" s="2">
        <v>5.1350570440211065</v>
      </c>
      <c r="C184" s="2">
        <v>4.211479874377124</v>
      </c>
      <c r="D184" s="35">
        <v>4.394448631806536</v>
      </c>
      <c r="E184" s="35">
        <v>4.593797283293258</v>
      </c>
      <c r="F184" s="35">
        <v>5.247961578869778</v>
      </c>
      <c r="G184" s="2">
        <v>5.912168432454937</v>
      </c>
      <c r="H184" s="37">
        <v>5.794937047411402</v>
      </c>
      <c r="I184" s="37">
        <v>5.907745154165607</v>
      </c>
      <c r="J184" s="37">
        <v>5.70165386229032</v>
      </c>
      <c r="K184" s="37">
        <v>6.253196901495034</v>
      </c>
      <c r="L184" s="37">
        <v>4.099583241024533</v>
      </c>
      <c r="M184" s="37">
        <v>3.2270979679520995</v>
      </c>
      <c r="N184" s="37">
        <v>4.8050898423625235</v>
      </c>
      <c r="O184" s="37">
        <v>5.812316562731766</v>
      </c>
      <c r="P184" s="37">
        <v>5.738234036190754</v>
      </c>
      <c r="Q184" s="37">
        <v>4.923143471639499</v>
      </c>
      <c r="R184" s="37"/>
      <c r="S184" s="6">
        <f t="shared" si="2"/>
        <v>5.109869433255392</v>
      </c>
    </row>
    <row r="185" spans="1:19" ht="12.75">
      <c r="A185" s="4">
        <v>40348</v>
      </c>
      <c r="B185" s="2">
        <v>5.567750623417257</v>
      </c>
      <c r="C185" s="2">
        <v>4.379365074326336</v>
      </c>
      <c r="D185" s="35">
        <v>4.691648879716033</v>
      </c>
      <c r="E185" s="35">
        <v>7.798251465585901</v>
      </c>
      <c r="F185" s="35">
        <v>5.532755052441191</v>
      </c>
      <c r="G185" s="2">
        <v>5.73078847060671</v>
      </c>
      <c r="H185" s="37">
        <v>5.869843081492778</v>
      </c>
      <c r="I185" s="37">
        <v>5.708423648141937</v>
      </c>
      <c r="J185" s="37">
        <v>6.091727937704253</v>
      </c>
      <c r="K185" s="37">
        <v>5.992266030648855</v>
      </c>
      <c r="L185" s="37">
        <v>5.169441874985681</v>
      </c>
      <c r="M185" s="37">
        <v>5.801292977997143</v>
      </c>
      <c r="N185" s="37">
        <v>6.4594183757835495</v>
      </c>
      <c r="O185" s="37">
        <v>5.955626687675192</v>
      </c>
      <c r="P185" s="37">
        <v>5.1281605968775</v>
      </c>
      <c r="Q185" s="37">
        <v>4.513272551570866</v>
      </c>
      <c r="R185" s="37"/>
      <c r="S185" s="6">
        <f t="shared" si="2"/>
        <v>5.6493770830607</v>
      </c>
    </row>
    <row r="186" spans="1:19" ht="12.75">
      <c r="A186" s="4">
        <v>40349</v>
      </c>
      <c r="B186" s="2">
        <v>5.903629040765539</v>
      </c>
      <c r="C186" s="2">
        <v>4.796638357932146</v>
      </c>
      <c r="D186" s="35">
        <v>4.79033721296457</v>
      </c>
      <c r="E186" s="35">
        <v>8.429473390582094</v>
      </c>
      <c r="F186" s="35">
        <v>5.848224768159928</v>
      </c>
      <c r="G186" s="2">
        <v>5.512965096923624</v>
      </c>
      <c r="H186" s="37">
        <v>5.683892246057864</v>
      </c>
      <c r="I186" s="37">
        <v>5.824345551233522</v>
      </c>
      <c r="J186" s="37">
        <v>5.747317950864073</v>
      </c>
      <c r="K186" s="37">
        <v>6.04113522378913</v>
      </c>
      <c r="L186" s="37">
        <v>4.994734039208473</v>
      </c>
      <c r="M186" s="37">
        <v>5.869717728635831</v>
      </c>
      <c r="N186" s="37">
        <v>5.9160134913055655</v>
      </c>
      <c r="O186" s="37">
        <v>4.610893309889846</v>
      </c>
      <c r="P186" s="37">
        <v>4.30813008405277</v>
      </c>
      <c r="Q186" s="37">
        <v>4.633614010501956</v>
      </c>
      <c r="R186" s="37"/>
      <c r="S186" s="6">
        <f t="shared" si="2"/>
        <v>5.556941343929182</v>
      </c>
    </row>
    <row r="187" spans="1:19" ht="12.75">
      <c r="A187" s="4">
        <v>40350</v>
      </c>
      <c r="B187" s="2">
        <v>5.93310674053278</v>
      </c>
      <c r="C187" s="2">
        <v>4.640451438678632</v>
      </c>
      <c r="D187" s="35">
        <v>4.637971271002357</v>
      </c>
      <c r="E187" s="35">
        <v>8.797102864593015</v>
      </c>
      <c r="F187" s="35">
        <v>6.030504476944379</v>
      </c>
      <c r="G187" s="2">
        <v>5.824377612999542</v>
      </c>
      <c r="H187" s="37">
        <v>4.532400771666718</v>
      </c>
      <c r="I187" s="37">
        <v>5.754996258326662</v>
      </c>
      <c r="J187" s="37">
        <v>6.801465742929531</v>
      </c>
      <c r="K187" s="37">
        <v>5.934732842446665</v>
      </c>
      <c r="L187" s="37">
        <v>4.449703157325964</v>
      </c>
      <c r="M187" s="37">
        <v>5.185589214983649</v>
      </c>
      <c r="N187" s="37">
        <v>6.452655331423237</v>
      </c>
      <c r="O187" s="37">
        <v>3.661574334849906</v>
      </c>
      <c r="P187" s="37">
        <v>5.450235887666407</v>
      </c>
      <c r="Q187" s="37">
        <v>2.370280791182175</v>
      </c>
      <c r="R187" s="37"/>
      <c r="S187" s="6">
        <f t="shared" si="2"/>
        <v>5.403571796096976</v>
      </c>
    </row>
    <row r="188" spans="1:19" ht="12.75">
      <c r="A188" s="4">
        <v>40351</v>
      </c>
      <c r="B188" s="2">
        <v>5.68285284227903</v>
      </c>
      <c r="C188" s="2">
        <v>4.425748567916164</v>
      </c>
      <c r="D188" s="35">
        <v>4.091454088037475</v>
      </c>
      <c r="E188" s="35">
        <v>9.435858950356224</v>
      </c>
      <c r="F188" s="35">
        <v>5.3847112368417</v>
      </c>
      <c r="G188" s="2">
        <v>5.148327385970418</v>
      </c>
      <c r="H188" s="37">
        <v>5.209534355059795</v>
      </c>
      <c r="I188" s="37">
        <v>5.609975339728219</v>
      </c>
      <c r="J188" s="37">
        <v>6.420226778579863</v>
      </c>
      <c r="K188" s="37">
        <v>7.16618425613324</v>
      </c>
      <c r="L188" s="37">
        <v>4.187585493559943</v>
      </c>
      <c r="M188" s="37">
        <v>5.911593773962984</v>
      </c>
      <c r="N188" s="37">
        <v>5.941533815047665</v>
      </c>
      <c r="O188" s="37">
        <v>5.89797780367069</v>
      </c>
      <c r="P188" s="37">
        <v>5.3718595398868905</v>
      </c>
      <c r="Q188" s="37">
        <v>5.359459931874507</v>
      </c>
      <c r="R188" s="37"/>
      <c r="S188" s="6">
        <f t="shared" si="2"/>
        <v>5.70280525993155</v>
      </c>
    </row>
    <row r="189" spans="1:19" ht="12.75">
      <c r="A189" s="4">
        <v>40352</v>
      </c>
      <c r="B189" s="2">
        <v>6.016872166034627</v>
      </c>
      <c r="C189" s="2">
        <v>4.698918574783765</v>
      </c>
      <c r="D189" s="35">
        <v>4.235432433127474</v>
      </c>
      <c r="E189" s="35">
        <v>8.489283710236869</v>
      </c>
      <c r="F189" s="35">
        <v>6.105939207074583</v>
      </c>
      <c r="G189" s="2">
        <v>5.005893108210153</v>
      </c>
      <c r="H189" s="37">
        <v>5.544552390967546</v>
      </c>
      <c r="I189" s="37">
        <v>5.61159763876612</v>
      </c>
      <c r="J189" s="37">
        <v>8.246970512363545</v>
      </c>
      <c r="K189" s="37">
        <v>10.144416651495154</v>
      </c>
      <c r="L189" s="37">
        <v>5.570898906146061</v>
      </c>
      <c r="M189" s="37">
        <v>6.1802437534285986</v>
      </c>
      <c r="N189" s="37">
        <v>5.585247645845129</v>
      </c>
      <c r="O189" s="37">
        <v>5.172366496740558</v>
      </c>
      <c r="P189" s="37">
        <v>5.823053290989764</v>
      </c>
      <c r="Q189" s="37">
        <v>5.8087469854151434</v>
      </c>
      <c r="R189" s="37"/>
      <c r="S189" s="6">
        <f t="shared" si="2"/>
        <v>6.140027091976567</v>
      </c>
    </row>
    <row r="190" spans="1:19" ht="12.75">
      <c r="A190" s="4">
        <v>40353</v>
      </c>
      <c r="B190" s="2">
        <v>5.824707736974137</v>
      </c>
      <c r="C190" s="2">
        <v>3.8172157023669113</v>
      </c>
      <c r="D190" s="35">
        <v>4.391693899217261</v>
      </c>
      <c r="E190" s="35">
        <v>6.252131818797597</v>
      </c>
      <c r="F190" s="35">
        <v>6.706529822619863</v>
      </c>
      <c r="G190" s="2">
        <v>5.295572872889806</v>
      </c>
      <c r="H190" s="37">
        <v>6.4222096046188515</v>
      </c>
      <c r="I190" s="37">
        <v>6.03214523597287</v>
      </c>
      <c r="J190" s="37">
        <v>6.382717712496364</v>
      </c>
      <c r="K190" s="37">
        <v>9.06295773840663</v>
      </c>
      <c r="L190" s="37">
        <v>5.0477877649267064</v>
      </c>
      <c r="M190" s="37">
        <v>3.996054993208765</v>
      </c>
      <c r="N190" s="37">
        <v>5.840249132170172</v>
      </c>
      <c r="O190" s="37">
        <v>5.803609813429681</v>
      </c>
      <c r="P190" s="37">
        <v>5.015893669175629</v>
      </c>
      <c r="Q190" s="37">
        <v>6.054791252506724</v>
      </c>
      <c r="R190" s="37"/>
      <c r="S190" s="6">
        <f t="shared" si="2"/>
        <v>5.7466417981111215</v>
      </c>
    </row>
    <row r="191" spans="1:19" ht="12.75">
      <c r="A191" s="4">
        <v>40354</v>
      </c>
      <c r="B191" s="2">
        <v>5.559037855041703</v>
      </c>
      <c r="C191" s="2">
        <v>4.109118297626378</v>
      </c>
      <c r="D191" s="35">
        <v>3.9087284888868274</v>
      </c>
      <c r="E191" s="35">
        <v>5.351747738561291</v>
      </c>
      <c r="F191" s="35">
        <v>8.46934209681151</v>
      </c>
      <c r="G191" s="2">
        <v>5.0778243972156165</v>
      </c>
      <c r="H191" s="37">
        <v>4.707607759005684</v>
      </c>
      <c r="I191" s="37">
        <v>5.388408064362919</v>
      </c>
      <c r="J191" s="37">
        <v>5.8784658573739215</v>
      </c>
      <c r="K191" s="37">
        <v>5.61418765048295</v>
      </c>
      <c r="L191" s="37">
        <v>5.77445740932612</v>
      </c>
      <c r="M191" s="37">
        <v>3.600987898933788</v>
      </c>
      <c r="N191" s="37">
        <v>6.030157712614454</v>
      </c>
      <c r="O191" s="37">
        <v>5.824561071321249</v>
      </c>
      <c r="P191" s="37">
        <v>5.1556336091496675</v>
      </c>
      <c r="Q191" s="37">
        <v>5.204290393546778</v>
      </c>
      <c r="R191" s="37"/>
      <c r="S191" s="6">
        <f t="shared" si="2"/>
        <v>5.353409768766305</v>
      </c>
    </row>
    <row r="192" spans="1:19" ht="12.75">
      <c r="A192" s="4">
        <v>40355</v>
      </c>
      <c r="B192" s="2">
        <v>5.835618137775177</v>
      </c>
      <c r="C192" s="2">
        <v>4.58417913960057</v>
      </c>
      <c r="D192" s="35">
        <v>3.6213209389143897</v>
      </c>
      <c r="E192" s="35">
        <v>4.5870238883607755</v>
      </c>
      <c r="F192" s="35">
        <v>9.392561101168916</v>
      </c>
      <c r="G192" s="2">
        <v>4.990688593977684</v>
      </c>
      <c r="H192" s="37">
        <v>5.445636987457568</v>
      </c>
      <c r="I192" s="37">
        <v>5.635141745425605</v>
      </c>
      <c r="J192" s="37">
        <v>6.040771979823369</v>
      </c>
      <c r="K192" s="37">
        <v>8.09681474853687</v>
      </c>
      <c r="L192" s="37">
        <v>5.627750998726564</v>
      </c>
      <c r="M192" s="37">
        <v>5.896130177948722</v>
      </c>
      <c r="N192" s="37">
        <v>6.351194540254208</v>
      </c>
      <c r="O192" s="37">
        <v>6.008635272303478</v>
      </c>
      <c r="P192" s="37">
        <v>5.337857798549201</v>
      </c>
      <c r="Q192" s="37">
        <v>7.577523785469909</v>
      </c>
      <c r="R192" s="37"/>
      <c r="S192" s="6">
        <f t="shared" si="2"/>
        <v>5.939303114643313</v>
      </c>
    </row>
    <row r="193" spans="1:19" ht="12.75">
      <c r="A193" s="4">
        <v>40356</v>
      </c>
      <c r="B193" s="2">
        <v>5.085668317791864</v>
      </c>
      <c r="C193" s="2">
        <v>3.77334054681961</v>
      </c>
      <c r="D193" s="35">
        <v>3.4909707507201957</v>
      </c>
      <c r="E193" s="35">
        <v>4.395693887821376</v>
      </c>
      <c r="F193" s="35">
        <v>9.078996639874212</v>
      </c>
      <c r="G193" s="2">
        <v>5.090327713427131</v>
      </c>
      <c r="H193" s="37">
        <v>5.8607489452455095</v>
      </c>
      <c r="I193" s="37">
        <v>5.075945201865628</v>
      </c>
      <c r="J193" s="37">
        <v>4.989300046653499</v>
      </c>
      <c r="K193" s="37">
        <v>6.982418613409509</v>
      </c>
      <c r="L193" s="37">
        <v>5.844168919022266</v>
      </c>
      <c r="M193" s="37">
        <v>6.406829791755142</v>
      </c>
      <c r="N193" s="37">
        <v>6.191875357290588</v>
      </c>
      <c r="O193" s="37">
        <v>5.934402168411104</v>
      </c>
      <c r="P193" s="37">
        <v>5.8397706630737325</v>
      </c>
      <c r="Q193" s="37">
        <v>8.487656220704675</v>
      </c>
      <c r="R193" s="37"/>
      <c r="S193" s="6">
        <f t="shared" si="2"/>
        <v>5.783007111492878</v>
      </c>
    </row>
    <row r="194" spans="1:19" ht="12.75">
      <c r="A194" s="4">
        <v>40357</v>
      </c>
      <c r="B194" s="2">
        <v>6.663059170710462</v>
      </c>
      <c r="C194" s="2">
        <v>3.9642612506540367</v>
      </c>
      <c r="D194" s="35">
        <v>3.3560651576037057</v>
      </c>
      <c r="E194" s="35">
        <v>4.114407624180225</v>
      </c>
      <c r="F194" s="35">
        <v>5.323770371259888</v>
      </c>
      <c r="G194" s="2">
        <v>9.823146449617617</v>
      </c>
      <c r="H194" s="37">
        <v>6.1856956037410615</v>
      </c>
      <c r="I194" s="37">
        <v>6.034258019207867</v>
      </c>
      <c r="J194" s="37">
        <v>5.199952683903566</v>
      </c>
      <c r="K194" s="37">
        <v>6.170984853719515</v>
      </c>
      <c r="L194" s="37">
        <v>5.869582960625266</v>
      </c>
      <c r="M194" s="37">
        <v>6.129320961160391</v>
      </c>
      <c r="N194" s="37">
        <v>6.133521761517098</v>
      </c>
      <c r="O194" s="37">
        <v>5.765145573595945</v>
      </c>
      <c r="P194" s="37">
        <v>5.67895624861421</v>
      </c>
      <c r="Q194" s="37">
        <v>7.431678175251845</v>
      </c>
      <c r="R194" s="37"/>
      <c r="S194" s="6">
        <f t="shared" si="2"/>
        <v>5.865237929085169</v>
      </c>
    </row>
    <row r="195" spans="1:19" ht="12.75">
      <c r="A195" s="4">
        <v>40358</v>
      </c>
      <c r="B195" s="2">
        <v>5.433462545494794</v>
      </c>
      <c r="C195" s="2">
        <v>4.250527331926079</v>
      </c>
      <c r="D195" s="35">
        <v>3.852110651052709</v>
      </c>
      <c r="E195" s="35">
        <v>4.161474794854987</v>
      </c>
      <c r="F195" s="35">
        <v>5.6466015463197525</v>
      </c>
      <c r="G195" s="2">
        <v>6.502712093735347</v>
      </c>
      <c r="H195" s="37">
        <v>6.695798009970892</v>
      </c>
      <c r="I195" s="37">
        <v>5.85181296426023</v>
      </c>
      <c r="J195" s="37">
        <v>3.839468293979059</v>
      </c>
      <c r="K195" s="37">
        <v>4.786518895247887</v>
      </c>
      <c r="L195" s="37">
        <v>4.459181907152496</v>
      </c>
      <c r="M195" s="37">
        <v>6.265989317186088</v>
      </c>
      <c r="N195" s="37">
        <v>4.146568313652132</v>
      </c>
      <c r="O195" s="37">
        <v>5.765959487284574</v>
      </c>
      <c r="P195" s="37">
        <v>5.583317308628619</v>
      </c>
      <c r="Q195" s="37">
        <v>5.385725306291482</v>
      </c>
      <c r="R195" s="37"/>
      <c r="S195" s="6">
        <f t="shared" si="2"/>
        <v>5.164201797939821</v>
      </c>
    </row>
    <row r="196" spans="1:20" ht="12.75">
      <c r="A196" s="4">
        <v>40359</v>
      </c>
      <c r="B196" s="3">
        <v>5.132429818747376</v>
      </c>
      <c r="C196" s="3">
        <v>3.7492568037575564</v>
      </c>
      <c r="D196" s="36">
        <v>4.3999918126175395</v>
      </c>
      <c r="E196" s="36">
        <v>3.866065073270229</v>
      </c>
      <c r="F196" s="36">
        <v>7.177149893529821</v>
      </c>
      <c r="G196" s="3">
        <v>6.137758499583585</v>
      </c>
      <c r="H196" s="40">
        <v>7.8301301437519815</v>
      </c>
      <c r="I196" s="40">
        <v>5.592025283671221</v>
      </c>
      <c r="J196" s="40">
        <v>5.490035778246317</v>
      </c>
      <c r="K196" s="40">
        <v>6.265577572136691</v>
      </c>
      <c r="L196" s="40">
        <v>5.177193854960564</v>
      </c>
      <c r="M196" s="40">
        <v>5.778750690572976</v>
      </c>
      <c r="N196" s="40">
        <v>5.034708072617429</v>
      </c>
      <c r="O196" s="40">
        <v>5.993857391862337</v>
      </c>
      <c r="P196" s="40">
        <v>6.022962816410649</v>
      </c>
      <c r="Q196" s="40">
        <v>5.75070619413099</v>
      </c>
      <c r="R196" s="40"/>
      <c r="S196" s="6">
        <f t="shared" si="2"/>
        <v>5.587412481241704</v>
      </c>
      <c r="T196" s="3">
        <f>SUM(S167:S196)</f>
        <v>161.45504126260758</v>
      </c>
    </row>
    <row r="197" spans="1:19" ht="12.75">
      <c r="A197" s="4">
        <v>40360</v>
      </c>
      <c r="B197" s="2">
        <v>6.283366635334046</v>
      </c>
      <c r="C197" s="2">
        <v>4.772265488838377</v>
      </c>
      <c r="D197" s="35">
        <v>4.135983726188932</v>
      </c>
      <c r="E197" s="35">
        <v>6.09221708601326</v>
      </c>
      <c r="F197" s="35">
        <v>6.055848547414431</v>
      </c>
      <c r="G197" s="2">
        <v>5.050957586016655</v>
      </c>
      <c r="H197" s="37">
        <v>7.778800203742332</v>
      </c>
      <c r="I197" s="37">
        <v>5.83795411015752</v>
      </c>
      <c r="J197" s="37">
        <v>5.710272558592799</v>
      </c>
      <c r="K197" s="37">
        <v>5.942595068963275</v>
      </c>
      <c r="L197" s="37">
        <v>5.200951886866676</v>
      </c>
      <c r="M197" s="37">
        <v>6.07744358514101</v>
      </c>
      <c r="N197" s="37">
        <v>5.598732121385833</v>
      </c>
      <c r="O197" s="37">
        <v>5.695634186460269</v>
      </c>
      <c r="P197" s="37">
        <v>5.208552281427049</v>
      </c>
      <c r="Q197" s="37">
        <v>6.17030758591515</v>
      </c>
      <c r="R197" s="37"/>
      <c r="S197" s="6">
        <f t="shared" si="2"/>
        <v>5.725742666153601</v>
      </c>
    </row>
    <row r="198" spans="1:19" ht="12.75">
      <c r="A198" s="4">
        <v>40361</v>
      </c>
      <c r="B198" s="2">
        <v>4.34905439311819</v>
      </c>
      <c r="C198" s="2">
        <v>4.688409376610656</v>
      </c>
      <c r="D198" s="35">
        <v>3.251697441251238</v>
      </c>
      <c r="E198" s="35">
        <v>3.7847193748839594</v>
      </c>
      <c r="F198" s="35">
        <v>5.488307039255538</v>
      </c>
      <c r="G198" s="2">
        <v>5.710236907905043</v>
      </c>
      <c r="H198" s="37">
        <v>6.122428549360257</v>
      </c>
      <c r="I198" s="37">
        <v>4.841752310859245</v>
      </c>
      <c r="J198" s="37">
        <v>3.6144714888142326</v>
      </c>
      <c r="K198" s="37">
        <v>5.679254192143743</v>
      </c>
      <c r="L198" s="37">
        <v>5.990167537193718</v>
      </c>
      <c r="M198" s="37">
        <v>6.110844901899213</v>
      </c>
      <c r="N198" s="37">
        <v>5.184480431695651</v>
      </c>
      <c r="O198" s="37">
        <v>5.493231891521468</v>
      </c>
      <c r="P198" s="37">
        <v>5.54367152646441</v>
      </c>
      <c r="Q198" s="37">
        <v>5.769964633774668</v>
      </c>
      <c r="R198" s="37"/>
      <c r="S198" s="6">
        <f t="shared" si="2"/>
        <v>5.101418249796952</v>
      </c>
    </row>
    <row r="199" spans="1:19" ht="12.75">
      <c r="A199" s="4">
        <v>40362</v>
      </c>
      <c r="B199" s="2">
        <v>5.775314512869983</v>
      </c>
      <c r="C199" s="2">
        <v>4.753599366319608</v>
      </c>
      <c r="D199" s="35">
        <v>3.3847069672967978</v>
      </c>
      <c r="E199" s="35">
        <v>4.832212025425382</v>
      </c>
      <c r="F199" s="35">
        <v>5.301630371652623</v>
      </c>
      <c r="G199" s="2">
        <v>5.318166076878821</v>
      </c>
      <c r="H199" s="37">
        <v>5.6194806494375165</v>
      </c>
      <c r="I199" s="37">
        <v>6.226341168853895</v>
      </c>
      <c r="J199" s="37">
        <v>4.066245730939471</v>
      </c>
      <c r="K199" s="37">
        <v>6.095266034865938</v>
      </c>
      <c r="L199" s="37">
        <v>5.930435110509184</v>
      </c>
      <c r="M199" s="37">
        <v>6.232051064236183</v>
      </c>
      <c r="N199" s="37">
        <v>6.2633381545082685</v>
      </c>
      <c r="O199" s="37">
        <v>6.510646800007004</v>
      </c>
      <c r="P199" s="37">
        <v>5.685980410712254</v>
      </c>
      <c r="Q199" s="37">
        <v>5.949673978012536</v>
      </c>
      <c r="R199" s="37"/>
      <c r="S199" s="6">
        <f t="shared" si="2"/>
        <v>5.496568026407842</v>
      </c>
    </row>
    <row r="200" spans="1:19" ht="12.75">
      <c r="A200" s="4">
        <v>40363</v>
      </c>
      <c r="B200" s="2">
        <v>5.72373517433094</v>
      </c>
      <c r="C200" s="2">
        <v>4.482864189967045</v>
      </c>
      <c r="D200" s="35">
        <v>3.64531748102376</v>
      </c>
      <c r="E200" s="35">
        <v>5.023401288441269</v>
      </c>
      <c r="F200" s="35">
        <v>5.669848356148433</v>
      </c>
      <c r="G200" s="2">
        <v>5.102299306629004</v>
      </c>
      <c r="H200" s="37">
        <v>5.588724404888557</v>
      </c>
      <c r="I200" s="37">
        <v>6.0224216470015275</v>
      </c>
      <c r="J200" s="37">
        <v>4.907182723585995</v>
      </c>
      <c r="K200" s="37">
        <v>5.3837619800874155</v>
      </c>
      <c r="L200" s="37">
        <v>4.414290301307723</v>
      </c>
      <c r="M200" s="37">
        <v>5.617900742845266</v>
      </c>
      <c r="N200" s="37">
        <v>5.614448819736019</v>
      </c>
      <c r="O200" s="37">
        <v>5.599149244915848</v>
      </c>
      <c r="P200" s="37">
        <v>5.910530002197579</v>
      </c>
      <c r="Q200" s="37">
        <v>5.839344413682586</v>
      </c>
      <c r="R200" s="37"/>
      <c r="S200" s="6">
        <f t="shared" si="2"/>
        <v>5.28407625479931</v>
      </c>
    </row>
    <row r="201" spans="1:19" ht="12.75">
      <c r="A201" s="4">
        <v>40364</v>
      </c>
      <c r="B201" s="2">
        <v>5.991978802096401</v>
      </c>
      <c r="C201" s="2">
        <v>4.4584096646687</v>
      </c>
      <c r="D201" s="35">
        <v>2.624185574569048</v>
      </c>
      <c r="E201" s="35">
        <v>4.519859052403607</v>
      </c>
      <c r="F201" s="35">
        <v>6.1152260333633635</v>
      </c>
      <c r="G201" s="2">
        <v>5.59531937129276</v>
      </c>
      <c r="H201" s="37">
        <v>5.284752609694971</v>
      </c>
      <c r="I201" s="37">
        <v>6.858219906685008</v>
      </c>
      <c r="J201" s="37">
        <v>5.359427517589586</v>
      </c>
      <c r="K201" s="37">
        <v>4.964762345541876</v>
      </c>
      <c r="L201" s="37">
        <v>6.561328997608757</v>
      </c>
      <c r="M201" s="37">
        <v>6.1559762454244265</v>
      </c>
      <c r="N201" s="37">
        <v>4.936539390646454</v>
      </c>
      <c r="O201" s="37">
        <v>5.954697187305092</v>
      </c>
      <c r="P201" s="37">
        <v>5.892296818776539</v>
      </c>
      <c r="Q201" s="37">
        <v>6.4307135523184025</v>
      </c>
      <c r="R201" s="37"/>
      <c r="S201" s="6">
        <f t="shared" si="2"/>
        <v>5.481480816874063</v>
      </c>
    </row>
    <row r="202" spans="1:19" ht="12.75">
      <c r="A202" s="4">
        <v>40365</v>
      </c>
      <c r="B202" s="2">
        <v>5.748738404680787</v>
      </c>
      <c r="C202" s="2">
        <v>4.846587538458444</v>
      </c>
      <c r="D202" s="35">
        <v>3.3894298165939283</v>
      </c>
      <c r="E202" s="35">
        <v>4.331566617114881</v>
      </c>
      <c r="F202" s="35">
        <v>5.83133003842387</v>
      </c>
      <c r="G202" s="2">
        <v>5.93240380869917</v>
      </c>
      <c r="H202" s="37">
        <v>6.144116959773484</v>
      </c>
      <c r="I202" s="37">
        <v>6.179335774271924</v>
      </c>
      <c r="J202" s="37">
        <v>4.610070139212528</v>
      </c>
      <c r="K202" s="37">
        <v>5.175720660424613</v>
      </c>
      <c r="L202" s="37">
        <v>5.888846637227546</v>
      </c>
      <c r="M202" s="37">
        <v>5.411723388528401</v>
      </c>
      <c r="N202" s="37">
        <v>6.232156475348437</v>
      </c>
      <c r="O202" s="37">
        <v>5.27017048401088</v>
      </c>
      <c r="P202" s="37">
        <v>5.997771963632666</v>
      </c>
      <c r="Q202" s="37">
        <v>5.729514682881785</v>
      </c>
      <c r="R202" s="37"/>
      <c r="S202" s="6">
        <f t="shared" si="2"/>
        <v>5.419967711830209</v>
      </c>
    </row>
    <row r="203" spans="1:19" ht="12.75">
      <c r="A203" s="4">
        <v>40366</v>
      </c>
      <c r="B203" s="2">
        <v>5.853795133786498</v>
      </c>
      <c r="C203" s="2">
        <v>4.835215574284529</v>
      </c>
      <c r="D203" s="35">
        <v>3.620625953775126</v>
      </c>
      <c r="E203" s="35">
        <v>4.166269335967938</v>
      </c>
      <c r="F203" s="35">
        <v>5.670588589061476</v>
      </c>
      <c r="G203" s="2">
        <v>5.547569255581799</v>
      </c>
      <c r="H203" s="37">
        <v>4.212655868233323</v>
      </c>
      <c r="I203" s="37">
        <v>9.684532906807226</v>
      </c>
      <c r="J203" s="37">
        <v>5.251414489906278</v>
      </c>
      <c r="K203" s="37">
        <v>6.1140136597296815</v>
      </c>
      <c r="L203" s="37">
        <v>6.0771864789027035</v>
      </c>
      <c r="M203" s="37">
        <v>6.264231379465065</v>
      </c>
      <c r="N203" s="37">
        <v>6.532901281731553</v>
      </c>
      <c r="O203" s="37">
        <v>6.090127938186144</v>
      </c>
      <c r="P203" s="37">
        <v>5.332284403190127</v>
      </c>
      <c r="Q203" s="37">
        <v>5.920006527499563</v>
      </c>
      <c r="R203" s="37"/>
      <c r="S203" s="6">
        <f t="shared" si="2"/>
        <v>5.698338673506814</v>
      </c>
    </row>
    <row r="204" spans="1:19" ht="12.75">
      <c r="A204" s="4">
        <v>40367</v>
      </c>
      <c r="B204" s="2">
        <v>5.3741519914478255</v>
      </c>
      <c r="C204" s="2">
        <v>4.924037109546633</v>
      </c>
      <c r="D204" s="35">
        <v>3.785029749281861</v>
      </c>
      <c r="E204" s="35">
        <v>4.746791587648267</v>
      </c>
      <c r="F204" s="35">
        <v>5.337596594953041</v>
      </c>
      <c r="G204" s="2">
        <v>4.322984953015922</v>
      </c>
      <c r="H204" s="37">
        <v>5.501294160298546</v>
      </c>
      <c r="I204" s="37">
        <v>9.471139644498516</v>
      </c>
      <c r="J204" s="37">
        <v>5.682408309639653</v>
      </c>
      <c r="K204" s="37">
        <v>5.5354198732035105</v>
      </c>
      <c r="L204" s="37">
        <v>5.524849135744184</v>
      </c>
      <c r="M204" s="37">
        <v>5.946098457536566</v>
      </c>
      <c r="N204" s="37">
        <v>9.77510081038118</v>
      </c>
      <c r="O204" s="37">
        <v>6.013286485510125</v>
      </c>
      <c r="P204" s="37">
        <v>5.281494721315877</v>
      </c>
      <c r="Q204" s="37">
        <v>5.754925710072139</v>
      </c>
      <c r="R204" s="37"/>
      <c r="S204" s="6">
        <f t="shared" si="2"/>
        <v>5.8110380808808655</v>
      </c>
    </row>
    <row r="205" spans="1:19" ht="12.75">
      <c r="A205" s="4">
        <v>40368</v>
      </c>
      <c r="B205" s="2">
        <v>5.731853147488537</v>
      </c>
      <c r="C205" s="2">
        <v>4.721422486054136</v>
      </c>
      <c r="D205" s="35">
        <v>4.193510816665658</v>
      </c>
      <c r="E205" s="35">
        <v>5.035105515818826</v>
      </c>
      <c r="F205" s="35">
        <v>6.06504121892978</v>
      </c>
      <c r="G205" s="2">
        <v>8.162502315184012</v>
      </c>
      <c r="H205" s="37">
        <v>3.4114029579812097</v>
      </c>
      <c r="I205" s="37">
        <v>6.213171600484316</v>
      </c>
      <c r="J205" s="37">
        <v>5.544765628957041</v>
      </c>
      <c r="K205" s="37">
        <v>4.877541095073145</v>
      </c>
      <c r="L205" s="37">
        <v>6.746383288949723</v>
      </c>
      <c r="M205" s="37">
        <v>6.157988031543534</v>
      </c>
      <c r="N205" s="37">
        <v>5.885892045183479</v>
      </c>
      <c r="O205" s="37">
        <v>4.155421811689287</v>
      </c>
      <c r="P205" s="37">
        <v>7.616160699885987</v>
      </c>
      <c r="Q205" s="37">
        <v>6.28718160837066</v>
      </c>
      <c r="R205" s="37"/>
      <c r="S205" s="6">
        <f t="shared" si="2"/>
        <v>5.675334016766207</v>
      </c>
    </row>
    <row r="206" spans="1:19" ht="12.75">
      <c r="A206" s="4">
        <v>40369</v>
      </c>
      <c r="B206" s="2">
        <v>5.488487923552618</v>
      </c>
      <c r="C206" s="2">
        <v>4.51596824587343</v>
      </c>
      <c r="D206" s="35">
        <v>6.958894098865545</v>
      </c>
      <c r="E206" s="35">
        <v>5.008329648436604</v>
      </c>
      <c r="F206" s="35">
        <v>6.062000127113135</v>
      </c>
      <c r="G206" s="2">
        <v>7.189656682283135</v>
      </c>
      <c r="H206" s="37">
        <v>3.551738069659156</v>
      </c>
      <c r="I206" s="37">
        <v>5.877131176351952</v>
      </c>
      <c r="J206" s="37">
        <v>5.32353012841812</v>
      </c>
      <c r="K206" s="37">
        <v>4.7414793241393784</v>
      </c>
      <c r="L206" s="37">
        <v>9.361187060545243</v>
      </c>
      <c r="M206" s="37">
        <v>4.859871293497187</v>
      </c>
      <c r="N206" s="37">
        <v>5.857816726398681</v>
      </c>
      <c r="O206" s="37">
        <v>5.07095698122961</v>
      </c>
      <c r="P206" s="37">
        <v>10.709064680732343</v>
      </c>
      <c r="Q206" s="37">
        <v>6.8306223515856175</v>
      </c>
      <c r="R206" s="37"/>
      <c r="S206" s="6">
        <f t="shared" si="2"/>
        <v>6.08792090741761</v>
      </c>
    </row>
    <row r="207" spans="1:19" ht="12.75">
      <c r="A207" s="4">
        <v>40370</v>
      </c>
      <c r="B207" s="2">
        <v>5.496675525347483</v>
      </c>
      <c r="C207" s="2">
        <v>4.789993462638003</v>
      </c>
      <c r="D207" s="35">
        <v>9.063470235562665</v>
      </c>
      <c r="E207" s="35">
        <v>4.670211317753412</v>
      </c>
      <c r="F207" s="35">
        <v>6.244978401888785</v>
      </c>
      <c r="G207" s="2">
        <v>6.039582775901072</v>
      </c>
      <c r="H207" s="37">
        <v>5.36706396502331</v>
      </c>
      <c r="I207" s="37">
        <v>6.129180864760678</v>
      </c>
      <c r="J207" s="37">
        <v>5.135711837203447</v>
      </c>
      <c r="K207" s="37">
        <v>5.251367073877942</v>
      </c>
      <c r="L207" s="37">
        <v>5.324280853010426</v>
      </c>
      <c r="M207" s="37">
        <v>5.020324254419695</v>
      </c>
      <c r="N207" s="37">
        <v>6.221692023851414</v>
      </c>
      <c r="O207" s="37">
        <v>6.602883293936807</v>
      </c>
      <c r="P207" s="37">
        <v>5.230902684368781</v>
      </c>
      <c r="Q207" s="37">
        <v>8.645743412987747</v>
      </c>
      <c r="R207" s="37"/>
      <c r="S207" s="6">
        <f t="shared" si="2"/>
        <v>5.95212887390823</v>
      </c>
    </row>
    <row r="208" spans="1:19" ht="12.75">
      <c r="A208" s="4">
        <v>40371</v>
      </c>
      <c r="B208" s="2">
        <v>6.187934681019847</v>
      </c>
      <c r="C208" s="2">
        <v>4.391984997735351</v>
      </c>
      <c r="D208" s="35">
        <v>8.363104536783759</v>
      </c>
      <c r="E208" s="35">
        <v>4.916433539137282</v>
      </c>
      <c r="F208" s="35">
        <v>5.455782303649497</v>
      </c>
      <c r="G208" s="2">
        <v>6.225982974021608</v>
      </c>
      <c r="H208" s="37">
        <v>5.4698339057203365</v>
      </c>
      <c r="I208" s="37">
        <v>5.556962146884839</v>
      </c>
      <c r="J208" s="37">
        <v>5.762832644855607</v>
      </c>
      <c r="K208" s="37">
        <v>5.011379166563018</v>
      </c>
      <c r="L208" s="37">
        <v>5.979864716704902</v>
      </c>
      <c r="M208" s="37">
        <v>5.83280275491439</v>
      </c>
      <c r="N208" s="37">
        <v>6.371462783119491</v>
      </c>
      <c r="O208" s="37">
        <v>8.477341254305077</v>
      </c>
      <c r="P208" s="37">
        <v>5.99302552226178</v>
      </c>
      <c r="Q208" s="37">
        <v>9.542127962635897</v>
      </c>
      <c r="R208" s="37"/>
      <c r="S208" s="6">
        <f t="shared" si="2"/>
        <v>6.221178493144542</v>
      </c>
    </row>
    <row r="209" spans="1:19" ht="12.75">
      <c r="A209" s="4">
        <v>40372</v>
      </c>
      <c r="B209" s="2">
        <v>6.027670717096353</v>
      </c>
      <c r="C209" s="2">
        <v>4.425922149814678</v>
      </c>
      <c r="D209" s="35">
        <v>4.523067584970287</v>
      </c>
      <c r="E209" s="35">
        <v>4.428895787457702</v>
      </c>
      <c r="F209" s="35">
        <v>5.084737611373859</v>
      </c>
      <c r="G209" s="2">
        <v>9.211867252759891</v>
      </c>
      <c r="H209" s="37">
        <v>5.977556600724865</v>
      </c>
      <c r="I209" s="37">
        <v>6.288980505676915</v>
      </c>
      <c r="J209" s="37">
        <v>6.338539760415132</v>
      </c>
      <c r="K209" s="37">
        <v>5.13890109737333</v>
      </c>
      <c r="L209" s="37">
        <v>5.696141922537873</v>
      </c>
      <c r="M209" s="37">
        <v>5.7246048994965</v>
      </c>
      <c r="N209" s="37">
        <v>5.587216405225671</v>
      </c>
      <c r="O209" s="37">
        <v>6.820044407625108</v>
      </c>
      <c r="P209" s="37">
        <v>5.690600725423987</v>
      </c>
      <c r="Q209" s="37">
        <v>8.724820284651395</v>
      </c>
      <c r="R209" s="37"/>
      <c r="S209" s="6">
        <f aca="true" t="shared" si="3" ref="S209:S272">AVERAGE(B209:R209)</f>
        <v>5.980597982038972</v>
      </c>
    </row>
    <row r="210" spans="1:19" ht="12.75">
      <c r="A210" s="4">
        <v>40373</v>
      </c>
      <c r="B210" s="2">
        <v>6.06868508707962</v>
      </c>
      <c r="C210" s="2">
        <v>4.372990796713769</v>
      </c>
      <c r="D210" s="35">
        <v>4.6884435649661595</v>
      </c>
      <c r="E210" s="35">
        <v>4.775256982032416</v>
      </c>
      <c r="F210" s="35">
        <v>6.250524137297447</v>
      </c>
      <c r="G210" s="2">
        <v>6.788527601945647</v>
      </c>
      <c r="H210" s="37">
        <v>5.929469250395709</v>
      </c>
      <c r="I210" s="37">
        <v>6.229077165393264</v>
      </c>
      <c r="J210" s="37">
        <v>6.091203239743787</v>
      </c>
      <c r="K210" s="37">
        <v>3.6862537651407217</v>
      </c>
      <c r="L210" s="37">
        <v>5.601929411459372</v>
      </c>
      <c r="M210" s="37">
        <v>5.5714696876066</v>
      </c>
      <c r="N210" s="37">
        <v>5.437946776368923</v>
      </c>
      <c r="O210" s="37">
        <v>6.118150779955565</v>
      </c>
      <c r="P210" s="37">
        <v>5.636916606970717</v>
      </c>
      <c r="Q210" s="37">
        <v>7.257060547756366</v>
      </c>
      <c r="R210" s="37"/>
      <c r="S210" s="6">
        <f t="shared" si="3"/>
        <v>5.656494087551629</v>
      </c>
    </row>
    <row r="211" spans="1:19" ht="12.75">
      <c r="A211" s="4">
        <v>40374</v>
      </c>
      <c r="B211" s="2">
        <v>5.6939483582720545</v>
      </c>
      <c r="C211" s="2">
        <v>4.969223047013367</v>
      </c>
      <c r="D211" s="35">
        <v>4.32600153290613</v>
      </c>
      <c r="E211" s="35">
        <v>4.691406998952473</v>
      </c>
      <c r="F211" s="35">
        <v>8.2657506461371</v>
      </c>
      <c r="G211" s="2">
        <v>5.310962410588932</v>
      </c>
      <c r="H211" s="37">
        <v>5.526167968947184</v>
      </c>
      <c r="I211" s="37">
        <v>8.416729287707563</v>
      </c>
      <c r="J211" s="37">
        <v>5.44900132039508</v>
      </c>
      <c r="K211" s="37">
        <v>5.582733305444172</v>
      </c>
      <c r="L211" s="37">
        <v>6.2980711688993125</v>
      </c>
      <c r="M211" s="37">
        <v>5.662803611784565</v>
      </c>
      <c r="N211" s="37">
        <v>5.425752905851866</v>
      </c>
      <c r="O211" s="37">
        <v>5.501613693720627</v>
      </c>
      <c r="P211" s="37">
        <v>5.620154879008226</v>
      </c>
      <c r="Q211" s="37">
        <v>6.1843914901188</v>
      </c>
      <c r="R211" s="37"/>
      <c r="S211" s="6">
        <f t="shared" si="3"/>
        <v>5.807794539109216</v>
      </c>
    </row>
    <row r="212" spans="1:19" ht="12.75">
      <c r="A212" s="4">
        <v>40375</v>
      </c>
      <c r="B212" s="2">
        <v>5.295624212049602</v>
      </c>
      <c r="C212" s="2">
        <v>4.162307365899567</v>
      </c>
      <c r="D212" s="35">
        <v>4.583168815915572</v>
      </c>
      <c r="E212" s="35">
        <v>4.778036433483731</v>
      </c>
      <c r="F212" s="35">
        <v>6.7670627272766914</v>
      </c>
      <c r="G212" s="2">
        <v>5.532102237124342</v>
      </c>
      <c r="H212" s="37"/>
      <c r="I212" s="37">
        <v>5.471188532561463</v>
      </c>
      <c r="J212" s="37">
        <v>6.912974177279555</v>
      </c>
      <c r="K212" s="37">
        <v>5.560238504563468</v>
      </c>
      <c r="L212" s="37">
        <v>5.852830137683604</v>
      </c>
      <c r="M212" s="37">
        <v>5.688104383322294</v>
      </c>
      <c r="N212" s="37">
        <v>5.638647078227864</v>
      </c>
      <c r="O212" s="37">
        <v>6.587417180186888</v>
      </c>
      <c r="P212" s="37">
        <v>5.037849770898575</v>
      </c>
      <c r="Q212" s="37">
        <v>5.718803798238847</v>
      </c>
      <c r="R212" s="37"/>
      <c r="S212" s="6">
        <f t="shared" si="3"/>
        <v>5.572423690314138</v>
      </c>
    </row>
    <row r="213" spans="1:19" ht="12.75">
      <c r="A213" s="4">
        <v>40376</v>
      </c>
      <c r="B213" s="2">
        <v>4.74634220615463</v>
      </c>
      <c r="C213" s="2">
        <v>4.262827524336856</v>
      </c>
      <c r="D213" s="35">
        <v>5.266507327629107</v>
      </c>
      <c r="E213" s="35">
        <v>4.112362052565933</v>
      </c>
      <c r="F213" s="35">
        <v>8.220533780165336</v>
      </c>
      <c r="G213" s="2">
        <v>5.75703629802012</v>
      </c>
      <c r="H213" s="37"/>
      <c r="I213" s="37">
        <v>6.015246124773056</v>
      </c>
      <c r="J213" s="37">
        <v>5.457104554817097</v>
      </c>
      <c r="K213" s="37">
        <v>5.377597924353088</v>
      </c>
      <c r="L213" s="37">
        <v>6.126246354014844</v>
      </c>
      <c r="M213" s="37">
        <v>5.877538338594322</v>
      </c>
      <c r="N213" s="37">
        <v>6.053016606522839</v>
      </c>
      <c r="O213" s="37">
        <v>7.615618243986949</v>
      </c>
      <c r="P213" s="37">
        <v>5.645096834671252</v>
      </c>
      <c r="Q213" s="37">
        <v>4.763767240820663</v>
      </c>
      <c r="R213" s="37"/>
      <c r="S213" s="6">
        <f t="shared" si="3"/>
        <v>5.686456094095074</v>
      </c>
    </row>
    <row r="214" spans="1:19" ht="12.75">
      <c r="A214" s="4">
        <v>40377</v>
      </c>
      <c r="B214" s="2">
        <v>4.94464251269903</v>
      </c>
      <c r="C214" s="2">
        <v>5.779242025682091</v>
      </c>
      <c r="D214" s="35">
        <v>6.639072481339425</v>
      </c>
      <c r="E214" s="35">
        <v>4.274723200018476</v>
      </c>
      <c r="F214" s="35">
        <v>6.010191954654944</v>
      </c>
      <c r="G214" s="2">
        <v>5.558075916934265</v>
      </c>
      <c r="H214" s="37"/>
      <c r="I214" s="37">
        <v>4.551337689572502</v>
      </c>
      <c r="J214" s="37">
        <v>5.642521481639266</v>
      </c>
      <c r="K214" s="37">
        <v>5.566520983206276</v>
      </c>
      <c r="L214" s="37">
        <v>5.62792263035205</v>
      </c>
      <c r="M214" s="37">
        <v>5.420314505851696</v>
      </c>
      <c r="N214" s="37">
        <v>7.414032123104915</v>
      </c>
      <c r="O214" s="37">
        <v>11.050697520220181</v>
      </c>
      <c r="P214" s="37">
        <v>5.737131152564178</v>
      </c>
      <c r="Q214" s="37">
        <v>5.45449563982102</v>
      </c>
      <c r="R214" s="37"/>
      <c r="S214" s="6">
        <f t="shared" si="3"/>
        <v>5.978061454510688</v>
      </c>
    </row>
    <row r="215" spans="1:19" ht="12.75">
      <c r="A215" s="4">
        <v>40378</v>
      </c>
      <c r="B215" s="2">
        <v>5.337171931182619</v>
      </c>
      <c r="C215" s="2">
        <v>4.281516999177418</v>
      </c>
      <c r="D215" s="35">
        <v>4.300623722182597</v>
      </c>
      <c r="E215" s="35">
        <v>3.563572891346596</v>
      </c>
      <c r="F215" s="35">
        <v>10.837261733326603</v>
      </c>
      <c r="G215" s="2">
        <v>5.231965794755709</v>
      </c>
      <c r="H215" s="37"/>
      <c r="I215" s="37">
        <v>5.0399634540501665</v>
      </c>
      <c r="J215" s="37">
        <v>4.8674106944844535</v>
      </c>
      <c r="K215" s="37">
        <v>5.727264359220317</v>
      </c>
      <c r="L215" s="37">
        <v>5.496381952412866</v>
      </c>
      <c r="M215" s="37">
        <v>4.892687882217693</v>
      </c>
      <c r="N215" s="37">
        <v>7.5131481651094205</v>
      </c>
      <c r="O215" s="37">
        <v>6.5951528516270805</v>
      </c>
      <c r="P215" s="37">
        <v>6.9267867283890805</v>
      </c>
      <c r="Q215" s="37">
        <v>5.631968018750207</v>
      </c>
      <c r="R215" s="37"/>
      <c r="S215" s="6">
        <f t="shared" si="3"/>
        <v>5.749525145215521</v>
      </c>
    </row>
    <row r="216" spans="1:19" ht="12.75">
      <c r="A216" s="4">
        <v>40379</v>
      </c>
      <c r="B216" s="2">
        <v>5.13034573688943</v>
      </c>
      <c r="C216" s="2">
        <v>4.5836957804392116</v>
      </c>
      <c r="D216" s="35">
        <v>4.453703433623593</v>
      </c>
      <c r="E216" s="35">
        <v>3.90866083282818</v>
      </c>
      <c r="F216" s="35">
        <v>6.41926440801887</v>
      </c>
      <c r="G216" s="2">
        <v>5.937823777755191</v>
      </c>
      <c r="H216" s="37"/>
      <c r="I216" s="37">
        <v>5.476534348897102</v>
      </c>
      <c r="J216" s="37">
        <v>7.045130437278406</v>
      </c>
      <c r="K216" s="37">
        <v>5.24103872910595</v>
      </c>
      <c r="L216" s="37">
        <v>5.636986616163259</v>
      </c>
      <c r="M216" s="37">
        <v>4.5504943602767085</v>
      </c>
      <c r="N216" s="37">
        <v>5.461489890237762</v>
      </c>
      <c r="O216" s="37">
        <v>5.683942730979376</v>
      </c>
      <c r="P216" s="37">
        <v>8.035383967441133</v>
      </c>
      <c r="Q216" s="37">
        <v>5.893009673090665</v>
      </c>
      <c r="R216" s="37"/>
      <c r="S216" s="6">
        <f t="shared" si="3"/>
        <v>5.563833648201656</v>
      </c>
    </row>
    <row r="217" spans="1:19" ht="12.75">
      <c r="A217" s="4">
        <v>40380</v>
      </c>
      <c r="B217" s="2">
        <v>4.846811250039105</v>
      </c>
      <c r="C217" s="2">
        <v>4.1407521422638975</v>
      </c>
      <c r="D217" s="35">
        <v>4.383076743276881</v>
      </c>
      <c r="E217" s="35">
        <v>3.9953436938208124</v>
      </c>
      <c r="F217" s="35">
        <v>10.77405322191582</v>
      </c>
      <c r="G217" s="2">
        <v>4.845511130472813</v>
      </c>
      <c r="H217" s="37"/>
      <c r="I217" s="37">
        <v>5.125620756568505</v>
      </c>
      <c r="J217" s="37">
        <v>6.041428614205644</v>
      </c>
      <c r="K217" s="37">
        <v>5.349808751973544</v>
      </c>
      <c r="L217" s="37">
        <v>5.546018612186514</v>
      </c>
      <c r="M217" s="37">
        <v>5.9958092580825735</v>
      </c>
      <c r="N217" s="37">
        <v>6.057561050936759</v>
      </c>
      <c r="O217" s="37">
        <v>5.710186952302511</v>
      </c>
      <c r="P217" s="37">
        <v>6.128266820146347</v>
      </c>
      <c r="Q217" s="37">
        <v>6.186126180664955</v>
      </c>
      <c r="R217" s="37"/>
      <c r="S217" s="6">
        <f t="shared" si="3"/>
        <v>5.675091678590445</v>
      </c>
    </row>
    <row r="218" spans="1:19" ht="12.75">
      <c r="A218" s="4">
        <v>40381</v>
      </c>
      <c r="B218" s="2">
        <v>5.013626097535447</v>
      </c>
      <c r="C218" s="2">
        <v>4.33284356457524</v>
      </c>
      <c r="D218" s="35">
        <v>3.8010965534127195</v>
      </c>
      <c r="E218" s="35">
        <v>3.4943252401360962</v>
      </c>
      <c r="F218" s="35">
        <v>9.918794984882126</v>
      </c>
      <c r="G218" s="2">
        <v>4.766292489938879</v>
      </c>
      <c r="H218" s="37"/>
      <c r="I218" s="37">
        <v>5.681086118114761</v>
      </c>
      <c r="J218" s="37">
        <v>8.018503770973464</v>
      </c>
      <c r="K218" s="37">
        <v>5.3402879346972405</v>
      </c>
      <c r="L218" s="37">
        <v>5.946230307859858</v>
      </c>
      <c r="M218" s="37">
        <v>5.81465263493561</v>
      </c>
      <c r="N218" s="37">
        <v>5.819182588515851</v>
      </c>
      <c r="O218" s="37">
        <v>4.860796089118225</v>
      </c>
      <c r="P218" s="37">
        <v>6.233557456079854</v>
      </c>
      <c r="Q218" s="37">
        <v>6.0331779681463304</v>
      </c>
      <c r="R218" s="37"/>
      <c r="S218" s="6">
        <f t="shared" si="3"/>
        <v>5.671630253261447</v>
      </c>
    </row>
    <row r="219" spans="1:19" ht="12.75">
      <c r="A219" s="4">
        <v>40382</v>
      </c>
      <c r="B219" s="2">
        <v>5.267476393657757</v>
      </c>
      <c r="C219" s="2">
        <v>4.986993553904727</v>
      </c>
      <c r="D219" s="35">
        <v>4.328707291287321</v>
      </c>
      <c r="E219" s="35">
        <v>4.398028407850504</v>
      </c>
      <c r="F219" s="35">
        <v>8.32284344440346</v>
      </c>
      <c r="G219" s="2">
        <v>5.309973997773858</v>
      </c>
      <c r="H219" s="37"/>
      <c r="I219" s="37">
        <v>6.655807299292376</v>
      </c>
      <c r="J219" s="37">
        <v>5.575356075598228</v>
      </c>
      <c r="K219" s="37">
        <v>6.0807485996787785</v>
      </c>
      <c r="L219" s="37">
        <v>5.981094564849789</v>
      </c>
      <c r="M219" s="37">
        <v>5.916862357697955</v>
      </c>
      <c r="N219" s="37">
        <v>6.17111770730415</v>
      </c>
      <c r="O219" s="37">
        <v>5.145866104916415</v>
      </c>
      <c r="P219" s="37">
        <v>5.772227251348727</v>
      </c>
      <c r="Q219" s="37">
        <v>5.796978531389968</v>
      </c>
      <c r="R219" s="37"/>
      <c r="S219" s="6">
        <f t="shared" si="3"/>
        <v>5.7140054387302674</v>
      </c>
    </row>
    <row r="220" spans="1:19" ht="12.75">
      <c r="A220" s="4">
        <v>40383</v>
      </c>
      <c r="B220" s="2">
        <v>5.547862468398895</v>
      </c>
      <c r="C220" s="2">
        <v>6.58462822300343</v>
      </c>
      <c r="D220" s="35">
        <v>4.097747820702871</v>
      </c>
      <c r="E220" s="35">
        <v>3.9893449227360094</v>
      </c>
      <c r="F220" s="35">
        <v>5.531743984674206</v>
      </c>
      <c r="G220" s="2">
        <v>5.673427488542883</v>
      </c>
      <c r="H220" s="37"/>
      <c r="I220" s="37">
        <v>6.82563690316835</v>
      </c>
      <c r="J220" s="37">
        <v>5.4623070304504875</v>
      </c>
      <c r="K220" s="37">
        <v>6.24093724221829</v>
      </c>
      <c r="L220" s="37">
        <v>5.866423062489122</v>
      </c>
      <c r="M220" s="37">
        <v>5.4483202272258096</v>
      </c>
      <c r="N220" s="37">
        <v>5.680394662123723</v>
      </c>
      <c r="O220" s="37">
        <v>5.239710348082443</v>
      </c>
      <c r="P220" s="37">
        <v>7.004409934899395</v>
      </c>
      <c r="Q220" s="37">
        <v>5.682997713477408</v>
      </c>
      <c r="R220" s="37"/>
      <c r="S220" s="6">
        <f t="shared" si="3"/>
        <v>5.6583928021462215</v>
      </c>
    </row>
    <row r="221" spans="1:19" ht="12.75">
      <c r="A221" s="4">
        <v>40384</v>
      </c>
      <c r="B221" s="2">
        <v>5.825373237977654</v>
      </c>
      <c r="C221" s="2">
        <v>6.8912035224686194</v>
      </c>
      <c r="D221" s="35">
        <v>4.053076566121869</v>
      </c>
      <c r="E221" s="35">
        <v>4.269647350909646</v>
      </c>
      <c r="F221" s="35">
        <v>6.340706190029955</v>
      </c>
      <c r="G221" s="2">
        <v>5.627796374709392</v>
      </c>
      <c r="H221" s="37"/>
      <c r="I221" s="37">
        <v>5.718472646034467</v>
      </c>
      <c r="J221" s="37">
        <v>6.739102998736591</v>
      </c>
      <c r="K221" s="37">
        <v>5.758960865832599</v>
      </c>
      <c r="L221" s="37">
        <v>5.906097148029684</v>
      </c>
      <c r="M221" s="37">
        <v>5.748578686331216</v>
      </c>
      <c r="N221" s="37">
        <v>5.6074984571568915</v>
      </c>
      <c r="O221" s="37">
        <v>5.493037878153094</v>
      </c>
      <c r="P221" s="37">
        <v>9.124102881277281</v>
      </c>
      <c r="Q221" s="37">
        <v>5.798313342437995</v>
      </c>
      <c r="R221" s="37"/>
      <c r="S221" s="6">
        <f t="shared" si="3"/>
        <v>5.926797876413797</v>
      </c>
    </row>
    <row r="222" spans="1:19" ht="12.75">
      <c r="A222" s="4">
        <v>40385</v>
      </c>
      <c r="B222" s="2">
        <v>5.648574881381956</v>
      </c>
      <c r="C222" s="2">
        <v>7.216223804620328</v>
      </c>
      <c r="D222" s="35">
        <v>4.095434134259957</v>
      </c>
      <c r="E222" s="35">
        <v>4.092787047715889</v>
      </c>
      <c r="F222" s="35">
        <v>5.2451383098875555</v>
      </c>
      <c r="G222" s="2">
        <v>4.126081340175264</v>
      </c>
      <c r="H222" s="37"/>
      <c r="I222" s="37">
        <v>6.05344274773261</v>
      </c>
      <c r="J222" s="37">
        <v>6.4476396458068255</v>
      </c>
      <c r="K222" s="37">
        <v>5.6695425485884385</v>
      </c>
      <c r="L222" s="37">
        <v>6.386932141329594</v>
      </c>
      <c r="M222" s="37">
        <v>5.93725674685836</v>
      </c>
      <c r="N222" s="37">
        <v>5.837162053950696</v>
      </c>
      <c r="O222" s="37">
        <v>5.0592050031481115</v>
      </c>
      <c r="P222" s="37">
        <v>11.187887490979332</v>
      </c>
      <c r="Q222" s="37">
        <v>5.893994676706449</v>
      </c>
      <c r="R222" s="37"/>
      <c r="S222" s="6">
        <f t="shared" si="3"/>
        <v>5.926486838209425</v>
      </c>
    </row>
    <row r="223" spans="1:19" ht="12.75">
      <c r="A223" s="4">
        <v>40386</v>
      </c>
      <c r="B223" s="2">
        <v>5.740823363690501</v>
      </c>
      <c r="C223" s="2">
        <v>7.3416617798137676</v>
      </c>
      <c r="D223" s="35">
        <v>4.232667982572136</v>
      </c>
      <c r="E223" s="35">
        <v>3.8255147425593723</v>
      </c>
      <c r="F223" s="35">
        <v>5.6845264207466855</v>
      </c>
      <c r="G223" s="2"/>
      <c r="H223" s="37"/>
      <c r="I223" s="37">
        <v>5.765492354297528</v>
      </c>
      <c r="J223" s="37">
        <v>5.85590136164994</v>
      </c>
      <c r="K223" s="37">
        <v>8.41792546905271</v>
      </c>
      <c r="L223" s="37">
        <v>6.008267923379121</v>
      </c>
      <c r="M223" s="37">
        <v>6.040271824918307</v>
      </c>
      <c r="N223" s="37">
        <v>5.686745532602201</v>
      </c>
      <c r="O223" s="37">
        <v>5.099673563904778</v>
      </c>
      <c r="P223" s="37">
        <v>8.206635261779335</v>
      </c>
      <c r="Q223" s="37">
        <v>5.306634546212354</v>
      </c>
      <c r="R223" s="37"/>
      <c r="S223" s="6">
        <f t="shared" si="3"/>
        <v>5.943767294798481</v>
      </c>
    </row>
    <row r="224" spans="1:19" ht="12.75">
      <c r="A224" s="4">
        <v>40387</v>
      </c>
      <c r="B224" s="2">
        <v>5.8505395546882895</v>
      </c>
      <c r="C224" s="2">
        <v>7.280345301200298</v>
      </c>
      <c r="D224" s="35">
        <v>4.203891404784743</v>
      </c>
      <c r="E224" s="35">
        <v>4.019197761476914</v>
      </c>
      <c r="F224" s="35">
        <v>5.582916324479728</v>
      </c>
      <c r="G224" s="2">
        <v>6.737495862742476</v>
      </c>
      <c r="H224" s="37"/>
      <c r="I224" s="37">
        <v>5.949798778223121</v>
      </c>
      <c r="J224" s="37">
        <v>5.647629223476596</v>
      </c>
      <c r="K224" s="37">
        <v>9.408346037761019</v>
      </c>
      <c r="L224" s="37">
        <v>5.2550141116095705</v>
      </c>
      <c r="M224" s="37">
        <v>4.403007543064829</v>
      </c>
      <c r="N224" s="37">
        <v>5.961166761930922</v>
      </c>
      <c r="O224" s="37">
        <v>4.339690344919441</v>
      </c>
      <c r="P224" s="37">
        <v>6.126045965869629</v>
      </c>
      <c r="Q224" s="37">
        <v>5.660633635280788</v>
      </c>
      <c r="R224" s="37"/>
      <c r="S224" s="6">
        <f t="shared" si="3"/>
        <v>5.7617145741005595</v>
      </c>
    </row>
    <row r="225" spans="1:19" ht="12.75">
      <c r="A225" s="4">
        <v>40388</v>
      </c>
      <c r="B225" s="2">
        <v>6.1238649550772255</v>
      </c>
      <c r="C225" s="2">
        <v>9.642671941495326</v>
      </c>
      <c r="D225" s="35">
        <v>4.303062454406725</v>
      </c>
      <c r="E225" s="35">
        <v>4.5527125744692185</v>
      </c>
      <c r="F225" s="35">
        <v>5.814191701945761</v>
      </c>
      <c r="G225" s="2">
        <v>6.533200132504657</v>
      </c>
      <c r="H225" s="37"/>
      <c r="I225" s="37">
        <v>5.225555218095307</v>
      </c>
      <c r="J225" s="37">
        <v>4.939490332807662</v>
      </c>
      <c r="K225" s="37">
        <v>8.869911089290316</v>
      </c>
      <c r="L225" s="37">
        <v>5.608762535545921</v>
      </c>
      <c r="M225" s="37">
        <v>6.050739234082904</v>
      </c>
      <c r="N225" s="37">
        <v>5.889056511848333</v>
      </c>
      <c r="O225" s="37">
        <v>5.0310622097728785</v>
      </c>
      <c r="P225" s="37">
        <v>5.563657241430792</v>
      </c>
      <c r="Q225" s="37">
        <v>6.071511361705641</v>
      </c>
      <c r="R225" s="37"/>
      <c r="S225" s="6">
        <f t="shared" si="3"/>
        <v>6.01462996629858</v>
      </c>
    </row>
    <row r="226" spans="1:19" ht="12.75">
      <c r="A226" s="4">
        <v>40389</v>
      </c>
      <c r="B226" s="2">
        <v>6.031549777295549</v>
      </c>
      <c r="C226" s="2">
        <v>10.65917117658111</v>
      </c>
      <c r="D226" s="35">
        <v>4.937876012233248</v>
      </c>
      <c r="E226" s="35">
        <v>6.24319864573352</v>
      </c>
      <c r="F226" s="35">
        <v>5.889209968468199</v>
      </c>
      <c r="G226" s="2">
        <v>6.89787913001006</v>
      </c>
      <c r="H226" s="37"/>
      <c r="I226" s="37">
        <v>5.9264423474918</v>
      </c>
      <c r="J226" s="37">
        <v>4.4183559227243645</v>
      </c>
      <c r="K226" s="37">
        <v>5.421484205742542</v>
      </c>
      <c r="L226" s="37">
        <v>5.613974117006418</v>
      </c>
      <c r="M226" s="37">
        <v>4.939842150520901</v>
      </c>
      <c r="N226" s="37">
        <v>5.452447961992097</v>
      </c>
      <c r="O226" s="37">
        <v>5.735873380143491</v>
      </c>
      <c r="P226" s="37">
        <v>6.262641258517791</v>
      </c>
      <c r="Q226" s="37">
        <v>6.480886289134878</v>
      </c>
      <c r="R226" s="37"/>
      <c r="S226" s="6">
        <f t="shared" si="3"/>
        <v>6.060722156239731</v>
      </c>
    </row>
    <row r="227" spans="1:20" ht="12.75">
      <c r="A227" s="4">
        <v>40390</v>
      </c>
      <c r="B227" s="3">
        <v>6.763902955458538</v>
      </c>
      <c r="C227" s="3">
        <v>12.989769151972158</v>
      </c>
      <c r="D227" s="36">
        <v>4.264476787340222</v>
      </c>
      <c r="E227" s="36">
        <v>3.462744737635585</v>
      </c>
      <c r="F227" s="36">
        <v>6.835580747733911</v>
      </c>
      <c r="G227" s="3">
        <v>5.114374236061822</v>
      </c>
      <c r="H227" s="40"/>
      <c r="I227" s="40">
        <v>4.525484921170695</v>
      </c>
      <c r="J227" s="40">
        <v>5.269911998943382</v>
      </c>
      <c r="K227" s="40">
        <v>5.873454920298356</v>
      </c>
      <c r="L227" s="40">
        <v>5.8656434901471</v>
      </c>
      <c r="M227" s="40">
        <v>5.918907652248875</v>
      </c>
      <c r="N227" s="40">
        <v>4.723550227406201</v>
      </c>
      <c r="O227" s="40">
        <v>6.116963396448558</v>
      </c>
      <c r="P227" s="40">
        <v>5.0996265359722805</v>
      </c>
      <c r="Q227" s="40">
        <v>6.406057249234232</v>
      </c>
      <c r="R227" s="40"/>
      <c r="S227" s="6">
        <f t="shared" si="3"/>
        <v>5.948696600538128</v>
      </c>
      <c r="T227" s="3">
        <f>SUM(S197:S227)</f>
        <v>178.25231489185018</v>
      </c>
    </row>
    <row r="228" spans="1:19" ht="12.75">
      <c r="A228" s="4">
        <v>40391</v>
      </c>
      <c r="B228" s="2">
        <v>6.095591996866791</v>
      </c>
      <c r="C228" s="2">
        <v>12.425738027135571</v>
      </c>
      <c r="D228" s="35">
        <v>4.2794338447262685</v>
      </c>
      <c r="E228" s="35">
        <v>4.529271710728987</v>
      </c>
      <c r="F228" s="35">
        <v>6.337570143864207</v>
      </c>
      <c r="G228" s="2">
        <v>5.467918379886811</v>
      </c>
      <c r="H228" s="37"/>
      <c r="I228" s="37">
        <v>5.776919505867275</v>
      </c>
      <c r="J228" s="37">
        <v>5.605493883479282</v>
      </c>
      <c r="K228" s="37">
        <v>5.65868972069207</v>
      </c>
      <c r="L228" s="37">
        <v>5.2996310225360705</v>
      </c>
      <c r="M228" s="37">
        <v>5.899383694105339</v>
      </c>
      <c r="N228" s="37">
        <v>5.32761323350068</v>
      </c>
      <c r="O228" s="37">
        <v>6.0469943400317</v>
      </c>
      <c r="P228" s="37">
        <v>5.518114929421239</v>
      </c>
      <c r="Q228" s="37">
        <v>6.4459975898272175</v>
      </c>
      <c r="R228" s="37"/>
      <c r="S228" s="6">
        <f t="shared" si="3"/>
        <v>6.047624134844635</v>
      </c>
    </row>
    <row r="229" spans="1:19" ht="12.75">
      <c r="A229" s="4">
        <v>40392</v>
      </c>
      <c r="B229" s="2">
        <v>6.66980603483483</v>
      </c>
      <c r="C229" s="2">
        <v>5.587704050021543</v>
      </c>
      <c r="D229" s="35">
        <v>4.54150102663616</v>
      </c>
      <c r="E229" s="35">
        <v>4.265425715705417</v>
      </c>
      <c r="F229" s="35">
        <v>4.598059540113368</v>
      </c>
      <c r="G229" s="2">
        <v>6.133014122188483</v>
      </c>
      <c r="H229" s="37"/>
      <c r="I229" s="37">
        <v>5.410964460944831</v>
      </c>
      <c r="J229" s="37">
        <v>5.460066446661404</v>
      </c>
      <c r="K229" s="37">
        <v>6.322113189446063</v>
      </c>
      <c r="L229" s="37">
        <v>4.236976247701223</v>
      </c>
      <c r="M229" s="37">
        <v>5.967653809836207</v>
      </c>
      <c r="N229" s="37">
        <v>5.654755168539591</v>
      </c>
      <c r="O229" s="37">
        <v>5.573152173706244</v>
      </c>
      <c r="P229" s="37">
        <v>5.488353440496766</v>
      </c>
      <c r="Q229" s="37">
        <v>5.814256905450998</v>
      </c>
      <c r="R229" s="37"/>
      <c r="S229" s="6">
        <f t="shared" si="3"/>
        <v>5.448253488818876</v>
      </c>
    </row>
    <row r="230" spans="1:19" ht="12.75">
      <c r="A230" s="4">
        <v>40393</v>
      </c>
      <c r="B230" s="2">
        <v>5.87963130224856</v>
      </c>
      <c r="C230" s="2">
        <v>4.877605823928329</v>
      </c>
      <c r="D230" s="35">
        <v>5.569530162552214</v>
      </c>
      <c r="E230" s="35">
        <v>4.624621233010465</v>
      </c>
      <c r="F230" s="35">
        <v>7.366648249097233</v>
      </c>
      <c r="G230" s="2">
        <v>6.1903471738878135</v>
      </c>
      <c r="H230" s="37"/>
      <c r="I230" s="37">
        <v>4.949540093691894</v>
      </c>
      <c r="J230" s="37">
        <v>5.790427850501268</v>
      </c>
      <c r="K230" s="37">
        <v>5.878210276058324</v>
      </c>
      <c r="L230" s="37">
        <v>5.161048312321142</v>
      </c>
      <c r="M230" s="37">
        <v>5.7625872957027156</v>
      </c>
      <c r="N230" s="37">
        <v>5.9082758160056805</v>
      </c>
      <c r="O230" s="37">
        <v>5.350709564593345</v>
      </c>
      <c r="P230" s="37">
        <v>6.154808527668577</v>
      </c>
      <c r="Q230" s="37">
        <v>6.1982430909636665</v>
      </c>
      <c r="R230" s="37"/>
      <c r="S230" s="6">
        <f t="shared" si="3"/>
        <v>5.710815651482082</v>
      </c>
    </row>
    <row r="231" spans="1:19" ht="12.75">
      <c r="A231" s="4">
        <v>40394</v>
      </c>
      <c r="B231" s="2">
        <v>5.762181885920736</v>
      </c>
      <c r="C231" s="2">
        <v>4.461414740348818</v>
      </c>
      <c r="D231" s="35">
        <v>3.9531735049505965</v>
      </c>
      <c r="E231" s="35">
        <v>4.463918813112169</v>
      </c>
      <c r="F231" s="35">
        <v>6.310326750784384</v>
      </c>
      <c r="G231" s="2">
        <v>7.319193341336909</v>
      </c>
      <c r="H231" s="37"/>
      <c r="I231" s="37">
        <v>6.2283146640706395</v>
      </c>
      <c r="J231" s="37">
        <v>7.462715154426309</v>
      </c>
      <c r="K231" s="37">
        <v>5.407361843687376</v>
      </c>
      <c r="L231" s="37">
        <v>3.415379595653305</v>
      </c>
      <c r="M231" s="37">
        <v>5.965488359253661</v>
      </c>
      <c r="N231" s="37">
        <v>2.525982020698524</v>
      </c>
      <c r="O231" s="37">
        <v>5.760918466215009</v>
      </c>
      <c r="P231" s="37">
        <v>5.960040184087835</v>
      </c>
      <c r="Q231" s="37">
        <v>5.668127126628309</v>
      </c>
      <c r="R231" s="37"/>
      <c r="S231" s="6">
        <f t="shared" si="3"/>
        <v>5.377635763411637</v>
      </c>
    </row>
    <row r="232" spans="1:19" ht="12.75">
      <c r="A232" s="4">
        <v>40395</v>
      </c>
      <c r="B232" s="2">
        <v>5.298107980304745</v>
      </c>
      <c r="C232" s="2">
        <v>4.656758791492086</v>
      </c>
      <c r="D232" s="35">
        <v>4.105138196521654</v>
      </c>
      <c r="E232" s="35">
        <v>3.9244522352790616</v>
      </c>
      <c r="F232" s="35">
        <v>6.039968144944741</v>
      </c>
      <c r="G232" s="2">
        <v>6.572231023883899</v>
      </c>
      <c r="H232" s="37"/>
      <c r="I232" s="37">
        <v>6.581580282654505</v>
      </c>
      <c r="J232" s="37">
        <v>9.814289043144788</v>
      </c>
      <c r="K232" s="37">
        <v>5.2252261577657615</v>
      </c>
      <c r="L232" s="37">
        <v>5.219257786906777</v>
      </c>
      <c r="M232" s="37">
        <v>6.104348458446244</v>
      </c>
      <c r="N232" s="37">
        <v>5.981286851137115</v>
      </c>
      <c r="O232" s="37">
        <v>5.032314683903804</v>
      </c>
      <c r="P232" s="37">
        <v>6.289664919393276</v>
      </c>
      <c r="Q232" s="37">
        <v>5.661353854278422</v>
      </c>
      <c r="R232" s="37"/>
      <c r="S232" s="6">
        <f t="shared" si="3"/>
        <v>5.767065227337126</v>
      </c>
    </row>
    <row r="233" spans="1:19" ht="12.75">
      <c r="A233" s="4">
        <v>40396</v>
      </c>
      <c r="B233" s="2">
        <v>5.0057398926974</v>
      </c>
      <c r="C233" s="2">
        <v>4.228940248143827</v>
      </c>
      <c r="D233" s="35">
        <v>3.6941191104787374</v>
      </c>
      <c r="E233" s="35">
        <v>4.1194514996119675</v>
      </c>
      <c r="F233" s="35">
        <v>5.722757411376945</v>
      </c>
      <c r="G233" s="2">
        <v>7.990354156710002</v>
      </c>
      <c r="H233" s="37"/>
      <c r="I233" s="37">
        <v>5.812653607578865</v>
      </c>
      <c r="J233" s="37">
        <v>7.930615409535375</v>
      </c>
      <c r="K233" s="37">
        <v>5.962238921320926</v>
      </c>
      <c r="L233" s="37">
        <v>6.9537688868037675</v>
      </c>
      <c r="M233" s="37">
        <v>5.7396720044781215</v>
      </c>
      <c r="N233" s="37">
        <v>3.130661498377486</v>
      </c>
      <c r="O233" s="37">
        <v>5.283999286620629</v>
      </c>
      <c r="P233" s="37">
        <v>6.4088345186918</v>
      </c>
      <c r="Q233" s="37">
        <v>5.656409033397405</v>
      </c>
      <c r="R233" s="37"/>
      <c r="S233" s="6">
        <f t="shared" si="3"/>
        <v>5.576014365721551</v>
      </c>
    </row>
    <row r="234" spans="1:19" ht="12.75">
      <c r="A234" s="4">
        <v>40397</v>
      </c>
      <c r="B234" s="2">
        <v>6.0399823986919134</v>
      </c>
      <c r="C234" s="2">
        <v>5.499924040344041</v>
      </c>
      <c r="D234" s="35">
        <v>4.3400846345783375</v>
      </c>
      <c r="E234" s="35">
        <v>2.4607842190896196</v>
      </c>
      <c r="F234" s="35">
        <v>6.157618922957598</v>
      </c>
      <c r="G234" s="2">
        <v>6.250205405671506</v>
      </c>
      <c r="H234" s="37"/>
      <c r="I234" s="37">
        <v>6.074905899375318</v>
      </c>
      <c r="J234" s="37">
        <v>5.061065459587393</v>
      </c>
      <c r="K234" s="37">
        <v>9.324375104129246</v>
      </c>
      <c r="L234" s="37">
        <v>5.981006706812761</v>
      </c>
      <c r="M234" s="37">
        <v>5.691282829916333</v>
      </c>
      <c r="N234" s="37">
        <v>3.4452720969896675</v>
      </c>
      <c r="O234" s="37">
        <v>5.207250410195448</v>
      </c>
      <c r="P234" s="37">
        <v>5.917896955247671</v>
      </c>
      <c r="Q234" s="37">
        <v>5.4828635124358245</v>
      </c>
      <c r="R234" s="37"/>
      <c r="S234" s="6">
        <f t="shared" si="3"/>
        <v>5.528967906401511</v>
      </c>
    </row>
    <row r="235" spans="1:19" ht="12.75">
      <c r="A235" s="4">
        <v>40398</v>
      </c>
      <c r="B235" s="2">
        <v>5.926935981123734</v>
      </c>
      <c r="C235" s="2">
        <v>6.888289318203976</v>
      </c>
      <c r="D235" s="35">
        <v>3.3804579272843327</v>
      </c>
      <c r="E235" s="35">
        <v>2.2794139714408175</v>
      </c>
      <c r="F235" s="35">
        <v>5.744274358956135</v>
      </c>
      <c r="G235" s="2">
        <v>6.488949407250278</v>
      </c>
      <c r="H235" s="37"/>
      <c r="I235" s="37">
        <v>5.596504943687869</v>
      </c>
      <c r="J235" s="37">
        <v>5.736427546700767</v>
      </c>
      <c r="K235" s="37">
        <v>8.246063434155381</v>
      </c>
      <c r="L235" s="37">
        <v>5.86044646305643</v>
      </c>
      <c r="M235" s="37">
        <v>5.619395073248816</v>
      </c>
      <c r="N235" s="37"/>
      <c r="O235" s="37">
        <v>5.046672783839977</v>
      </c>
      <c r="P235" s="37">
        <v>6.025608955277901</v>
      </c>
      <c r="Q235" s="37">
        <v>5.254737317439353</v>
      </c>
      <c r="R235" s="37"/>
      <c r="S235" s="6">
        <f t="shared" si="3"/>
        <v>5.578155534404698</v>
      </c>
    </row>
    <row r="236" spans="1:19" ht="12.75">
      <c r="A236" s="4">
        <v>40399</v>
      </c>
      <c r="B236" s="2">
        <v>5.492695711555957</v>
      </c>
      <c r="C236" s="2">
        <v>4.323072366214817</v>
      </c>
      <c r="D236" s="35">
        <v>3.850824384024455</v>
      </c>
      <c r="E236" s="35">
        <v>3.972243123463355</v>
      </c>
      <c r="F236" s="35">
        <v>6.064379916528135</v>
      </c>
      <c r="G236" s="2">
        <v>5.991790148161173</v>
      </c>
      <c r="H236" s="37"/>
      <c r="I236" s="37">
        <v>5.447659189956072</v>
      </c>
      <c r="J236" s="37">
        <v>8.934704824518445</v>
      </c>
      <c r="K236" s="37">
        <v>8.996439343322923</v>
      </c>
      <c r="L236" s="37">
        <v>6.044777891316954</v>
      </c>
      <c r="M236" s="37">
        <v>5.993583942844876</v>
      </c>
      <c r="N236" s="37"/>
      <c r="O236" s="37">
        <v>5.652250327376184</v>
      </c>
      <c r="P236" s="37">
        <v>5.64905230427183</v>
      </c>
      <c r="Q236" s="37">
        <v>5.425376930709585</v>
      </c>
      <c r="R236" s="37"/>
      <c r="S236" s="6">
        <f t="shared" si="3"/>
        <v>5.845632171733198</v>
      </c>
    </row>
    <row r="237" spans="1:19" ht="12.75">
      <c r="A237" s="4">
        <v>40400</v>
      </c>
      <c r="B237" s="2">
        <v>5.560073753299864</v>
      </c>
      <c r="C237" s="2">
        <v>4.5670806635876815</v>
      </c>
      <c r="D237" s="35">
        <v>4.402495686298052</v>
      </c>
      <c r="E237" s="35">
        <v>4.005647911560317</v>
      </c>
      <c r="F237" s="35">
        <v>9.113942153839375</v>
      </c>
      <c r="G237" s="2">
        <v>6.506899310959915</v>
      </c>
      <c r="H237" s="37"/>
      <c r="I237" s="37">
        <v>7.570949327657329</v>
      </c>
      <c r="J237" s="37">
        <v>11.183126433544558</v>
      </c>
      <c r="K237" s="37">
        <v>7.960960580877185</v>
      </c>
      <c r="L237" s="37">
        <v>5.731121525339104</v>
      </c>
      <c r="M237" s="37">
        <v>6.040256323038477</v>
      </c>
      <c r="N237" s="37">
        <v>7.147303763059666</v>
      </c>
      <c r="O237" s="37">
        <v>4.747101090468908</v>
      </c>
      <c r="P237" s="37">
        <v>5.455677760375515</v>
      </c>
      <c r="Q237" s="37">
        <v>7.072128833936004</v>
      </c>
      <c r="R237" s="37"/>
      <c r="S237" s="6">
        <f t="shared" si="3"/>
        <v>6.470984341189463</v>
      </c>
    </row>
    <row r="238" spans="1:19" ht="12.75">
      <c r="A238" s="4">
        <v>40401</v>
      </c>
      <c r="B238" s="2">
        <v>5.234250735271292</v>
      </c>
      <c r="C238" s="2">
        <v>3.8736021073661604</v>
      </c>
      <c r="D238" s="35">
        <v>7.506898921677016</v>
      </c>
      <c r="E238" s="35">
        <v>4.383853936166373</v>
      </c>
      <c r="F238" s="35">
        <v>10.947363160701371</v>
      </c>
      <c r="G238" s="2">
        <v>7.294044605931267</v>
      </c>
      <c r="H238" s="37"/>
      <c r="I238" s="37">
        <v>8.808054090565118</v>
      </c>
      <c r="J238" s="37">
        <v>6.437531992276886</v>
      </c>
      <c r="K238" s="37">
        <v>7.312646209598865</v>
      </c>
      <c r="L238" s="37">
        <v>5.086660390195964</v>
      </c>
      <c r="M238" s="37">
        <v>6.849012758577636</v>
      </c>
      <c r="N238" s="37">
        <v>5.355542635307252</v>
      </c>
      <c r="O238" s="37">
        <v>5.097882542781609</v>
      </c>
      <c r="P238" s="37">
        <v>5.328526795254275</v>
      </c>
      <c r="Q238" s="37">
        <v>11.681450929819928</v>
      </c>
      <c r="R238" s="37"/>
      <c r="S238" s="6">
        <f t="shared" si="3"/>
        <v>6.746488120766068</v>
      </c>
    </row>
    <row r="239" spans="1:19" ht="12.75">
      <c r="A239" s="4">
        <v>40402</v>
      </c>
      <c r="B239" s="2">
        <v>3.385102084218853</v>
      </c>
      <c r="C239" s="2">
        <v>3.4797700091488286</v>
      </c>
      <c r="D239" s="35">
        <v>10.705475129274118</v>
      </c>
      <c r="E239" s="35">
        <v>3.9244205203308176</v>
      </c>
      <c r="F239" s="35">
        <v>9.215620005616653</v>
      </c>
      <c r="G239" s="2">
        <v>7.9258943419656465</v>
      </c>
      <c r="H239" s="37"/>
      <c r="I239" s="37">
        <v>7.300717493068436</v>
      </c>
      <c r="J239" s="37">
        <v>5.899850793530301</v>
      </c>
      <c r="K239" s="37">
        <v>5.6658568572032575</v>
      </c>
      <c r="L239" s="37">
        <v>6.326197771677332</v>
      </c>
      <c r="M239" s="37">
        <v>6.438374980277052</v>
      </c>
      <c r="N239" s="37">
        <v>6.1913860882763885</v>
      </c>
      <c r="O239" s="37">
        <v>4.189107407633969</v>
      </c>
      <c r="P239" s="37">
        <v>4.9432549837601485</v>
      </c>
      <c r="Q239" s="37">
        <v>9.70421190683068</v>
      </c>
      <c r="R239" s="37"/>
      <c r="S239" s="6">
        <f t="shared" si="3"/>
        <v>6.353016024854165</v>
      </c>
    </row>
    <row r="240" spans="1:19" ht="12.75">
      <c r="A240" s="4">
        <v>40403</v>
      </c>
      <c r="B240" s="2">
        <v>2.921001171807702</v>
      </c>
      <c r="C240" s="2">
        <v>2.5178416216264674</v>
      </c>
      <c r="D240" s="35">
        <v>6.856256283871779</v>
      </c>
      <c r="E240" s="35">
        <v>4.187226185750026</v>
      </c>
      <c r="F240" s="35">
        <v>6.0154447650700575</v>
      </c>
      <c r="G240" s="2">
        <v>8.294000660040465</v>
      </c>
      <c r="H240" s="37"/>
      <c r="I240" s="37">
        <v>4.658828321850565</v>
      </c>
      <c r="J240" s="37">
        <v>5.541160572986705</v>
      </c>
      <c r="K240" s="37">
        <v>5.841985515156869</v>
      </c>
      <c r="L240" s="37">
        <v>5.120309196003209</v>
      </c>
      <c r="M240" s="37">
        <v>6.178463135942527</v>
      </c>
      <c r="N240" s="37">
        <v>5.652117523264235</v>
      </c>
      <c r="O240" s="37">
        <v>5.149837307299675</v>
      </c>
      <c r="P240" s="37">
        <v>5.247348816206416</v>
      </c>
      <c r="Q240" s="37">
        <v>7.8340065807351404</v>
      </c>
      <c r="R240" s="37"/>
      <c r="S240" s="6">
        <f t="shared" si="3"/>
        <v>5.467721843840789</v>
      </c>
    </row>
    <row r="241" spans="1:19" ht="12.75">
      <c r="A241" s="4">
        <v>40404</v>
      </c>
      <c r="B241" s="2">
        <v>5.178753858071619</v>
      </c>
      <c r="C241" s="2">
        <v>3.4794492482717345</v>
      </c>
      <c r="D241" s="35">
        <v>4.591970908798659</v>
      </c>
      <c r="E241" s="35">
        <v>4.439176900831445</v>
      </c>
      <c r="F241" s="35">
        <v>5.736730902708397</v>
      </c>
      <c r="G241" s="2">
        <v>9.331030830070034</v>
      </c>
      <c r="H241" s="37"/>
      <c r="I241" s="37">
        <v>5.685393868339517</v>
      </c>
      <c r="J241" s="37">
        <v>5.30430757196897</v>
      </c>
      <c r="K241" s="37">
        <v>5.813006698866605</v>
      </c>
      <c r="L241" s="37">
        <v>8.328615621194388</v>
      </c>
      <c r="M241" s="37">
        <v>5.932911491422721</v>
      </c>
      <c r="N241" s="37">
        <v>5.616082936175503</v>
      </c>
      <c r="O241" s="37">
        <v>5.869310819375952</v>
      </c>
      <c r="P241" s="37">
        <v>5.654807419943552</v>
      </c>
      <c r="Q241" s="37">
        <v>8.327499049562823</v>
      </c>
      <c r="R241" s="37"/>
      <c r="S241" s="6">
        <f t="shared" si="3"/>
        <v>5.9526032083734615</v>
      </c>
    </row>
    <row r="242" spans="1:19" ht="12.75">
      <c r="A242" s="4">
        <v>40405</v>
      </c>
      <c r="B242" s="2">
        <v>5.710537576944771</v>
      </c>
      <c r="C242" s="2">
        <v>4.505929685216419</v>
      </c>
      <c r="D242" s="35">
        <v>3.9795585350623357</v>
      </c>
      <c r="E242" s="35">
        <v>6.145675100655184</v>
      </c>
      <c r="F242" s="35">
        <v>6.041729910162721</v>
      </c>
      <c r="G242" s="2">
        <v>11.720523143779499</v>
      </c>
      <c r="H242" s="37"/>
      <c r="I242" s="37">
        <v>5.990004251968799</v>
      </c>
      <c r="J242" s="37">
        <v>4.602373991446074</v>
      </c>
      <c r="K242" s="37">
        <v>5.274538036344353</v>
      </c>
      <c r="L242" s="37">
        <v>5.616143287066343</v>
      </c>
      <c r="M242" s="37">
        <v>6.047470189824991</v>
      </c>
      <c r="N242" s="37">
        <v>5.904139392531874</v>
      </c>
      <c r="O242" s="37">
        <v>8.424668110461216</v>
      </c>
      <c r="P242" s="37">
        <v>5.941636738877352</v>
      </c>
      <c r="Q242" s="37">
        <v>5.908550146249029</v>
      </c>
      <c r="R242" s="37"/>
      <c r="S242" s="6">
        <f t="shared" si="3"/>
        <v>6.120898539772729</v>
      </c>
    </row>
    <row r="243" spans="1:19" ht="12.75">
      <c r="A243" s="4">
        <v>40406</v>
      </c>
      <c r="B243" s="2">
        <v>8.8720649747829</v>
      </c>
      <c r="C243" s="2">
        <v>4.3758708948665035</v>
      </c>
      <c r="D243" s="35">
        <v>3.6351806901728936</v>
      </c>
      <c r="E243" s="35">
        <v>5.826304977647737</v>
      </c>
      <c r="F243" s="35">
        <v>5.817580296350376</v>
      </c>
      <c r="G243" s="2">
        <v>10.005499731582766</v>
      </c>
      <c r="H243" s="37"/>
      <c r="I243" s="37">
        <v>5.388389240042978</v>
      </c>
      <c r="J243" s="37">
        <v>4.449127323394767</v>
      </c>
      <c r="K243" s="37">
        <v>5.597452922405733</v>
      </c>
      <c r="L243" s="37">
        <v>4.955321600419442</v>
      </c>
      <c r="M243" s="37">
        <v>8.075613093750793</v>
      </c>
      <c r="N243" s="37">
        <v>6.173757295146771</v>
      </c>
      <c r="O243" s="37">
        <v>10.91859131124156</v>
      </c>
      <c r="P243" s="37">
        <v>4.784886620184184</v>
      </c>
      <c r="Q243" s="37">
        <v>6.001056267207886</v>
      </c>
      <c r="R243" s="37"/>
      <c r="S243" s="6">
        <f t="shared" si="3"/>
        <v>6.325113149279819</v>
      </c>
    </row>
    <row r="244" spans="1:19" ht="12.75">
      <c r="A244" s="4">
        <v>40407</v>
      </c>
      <c r="B244" s="2">
        <v>6.0970964864715285</v>
      </c>
      <c r="C244" s="2">
        <v>4.514774555346196</v>
      </c>
      <c r="D244" s="35">
        <v>4.287958302264155</v>
      </c>
      <c r="E244" s="35">
        <v>4.478052061309908</v>
      </c>
      <c r="F244" s="35">
        <v>5.230421254207507</v>
      </c>
      <c r="G244" s="2">
        <v>9.84723998455947</v>
      </c>
      <c r="H244" s="37"/>
      <c r="I244" s="37">
        <v>5.418945475854162</v>
      </c>
      <c r="J244" s="37">
        <v>5.915847652075454</v>
      </c>
      <c r="K244" s="37">
        <v>9.57371731978756</v>
      </c>
      <c r="L244" s="37">
        <v>3.4668121096461713</v>
      </c>
      <c r="M244" s="37">
        <v>9.380533974652662</v>
      </c>
      <c r="N244" s="37">
        <v>7.225428255689577</v>
      </c>
      <c r="O244" s="37">
        <v>12.307819078710981</v>
      </c>
      <c r="P244" s="37">
        <v>5.663042015280146</v>
      </c>
      <c r="Q244" s="37">
        <v>6.175247625988796</v>
      </c>
      <c r="R244" s="37"/>
      <c r="S244" s="6">
        <f t="shared" si="3"/>
        <v>6.638862410122952</v>
      </c>
    </row>
    <row r="245" spans="1:19" ht="12.75">
      <c r="A245" s="4">
        <v>40408</v>
      </c>
      <c r="B245" s="2">
        <v>5.983587637520465</v>
      </c>
      <c r="C245" s="2">
        <v>4.052625887057106</v>
      </c>
      <c r="D245" s="35">
        <v>4.053760031129605</v>
      </c>
      <c r="E245" s="35">
        <v>3.982856844254401</v>
      </c>
      <c r="F245" s="35">
        <v>5.301229273006141</v>
      </c>
      <c r="G245" s="2">
        <v>5.351071498651329</v>
      </c>
      <c r="H245" s="37"/>
      <c r="I245" s="37">
        <v>5.13365385111374</v>
      </c>
      <c r="J245" s="37">
        <v>5.402199999162811</v>
      </c>
      <c r="K245" s="37">
        <v>5.585469093518085</v>
      </c>
      <c r="L245" s="37">
        <v>5.166533949589693</v>
      </c>
      <c r="M245" s="37">
        <v>9.015229693346587</v>
      </c>
      <c r="N245" s="37">
        <v>5.93106401396969</v>
      </c>
      <c r="O245" s="37">
        <v>8.838511634036475</v>
      </c>
      <c r="P245" s="37">
        <v>5.927209586839641</v>
      </c>
      <c r="Q245" s="37">
        <v>8.256570756236476</v>
      </c>
      <c r="R245" s="37"/>
      <c r="S245" s="6">
        <f t="shared" si="3"/>
        <v>5.86543824996215</v>
      </c>
    </row>
    <row r="246" spans="1:19" ht="12.75">
      <c r="A246" s="4">
        <v>40409</v>
      </c>
      <c r="B246" s="2">
        <v>5.6071786340149</v>
      </c>
      <c r="C246" s="2">
        <v>4.201963636095594</v>
      </c>
      <c r="D246" s="35">
        <v>4.145718683355879</v>
      </c>
      <c r="E246" s="35">
        <v>3.6160981801407712</v>
      </c>
      <c r="F246" s="35">
        <v>6.811846886453887</v>
      </c>
      <c r="G246" s="2">
        <v>4.953983084526436</v>
      </c>
      <c r="H246" s="37"/>
      <c r="I246" s="37">
        <v>5.512444048505638</v>
      </c>
      <c r="J246" s="37">
        <v>6.335940590376648</v>
      </c>
      <c r="K246" s="37">
        <v>6.120136155716358</v>
      </c>
      <c r="L246" s="37">
        <v>5.079710926139197</v>
      </c>
      <c r="M246" s="37">
        <v>7.2859283618779545</v>
      </c>
      <c r="N246" s="37">
        <v>5.327583993042834</v>
      </c>
      <c r="O246" s="37">
        <v>7.88753259717714</v>
      </c>
      <c r="P246" s="37">
        <v>5.13403924543794</v>
      </c>
      <c r="Q246" s="37">
        <v>5.643821283890233</v>
      </c>
      <c r="R246" s="37"/>
      <c r="S246" s="6">
        <f t="shared" si="3"/>
        <v>5.5775950871167606</v>
      </c>
    </row>
    <row r="247" spans="1:19" ht="12.75">
      <c r="A247" s="4">
        <v>40410</v>
      </c>
      <c r="B247" s="2">
        <v>4.676900527668423</v>
      </c>
      <c r="C247" s="2">
        <v>5.37092054846992</v>
      </c>
      <c r="D247" s="35">
        <v>3.6701675971791516</v>
      </c>
      <c r="E247" s="35">
        <v>4.175028629210001</v>
      </c>
      <c r="F247" s="35">
        <v>6.916711708481744</v>
      </c>
      <c r="G247" s="2">
        <v>6.289537677313421</v>
      </c>
      <c r="H247" s="37"/>
      <c r="I247" s="37">
        <v>4.611996277024502</v>
      </c>
      <c r="J247" s="37">
        <v>5.678674322892074</v>
      </c>
      <c r="K247" s="37">
        <v>5.949668315913616</v>
      </c>
      <c r="L247" s="37">
        <v>4.995029470745375</v>
      </c>
      <c r="M247" s="37">
        <v>6.210848615275242</v>
      </c>
      <c r="N247" s="37">
        <v>8.098023679288318</v>
      </c>
      <c r="O247" s="37">
        <v>7.821664876755282</v>
      </c>
      <c r="P247" s="37">
        <v>7.771194136800013</v>
      </c>
      <c r="Q247" s="37">
        <v>5.482055815727406</v>
      </c>
      <c r="R247" s="37"/>
      <c r="S247" s="6">
        <f t="shared" si="3"/>
        <v>5.847894813249632</v>
      </c>
    </row>
    <row r="248" spans="1:19" ht="12.75">
      <c r="A248" s="4">
        <v>40411</v>
      </c>
      <c r="B248" s="2">
        <v>6.984508078524976</v>
      </c>
      <c r="C248" s="2">
        <v>4.819733903315756</v>
      </c>
      <c r="D248" s="35">
        <v>3.7596035303906556</v>
      </c>
      <c r="E248" s="35">
        <v>4.3575797253517194</v>
      </c>
      <c r="F248" s="35">
        <v>7.488479913745563</v>
      </c>
      <c r="G248" s="2">
        <v>6.6784842833851386</v>
      </c>
      <c r="H248" s="37"/>
      <c r="I248" s="37">
        <v>4.989445401706849</v>
      </c>
      <c r="J248" s="37">
        <v>4.201544364788933</v>
      </c>
      <c r="K248" s="37">
        <v>7.854691723266824</v>
      </c>
      <c r="L248" s="37">
        <v>5.64156208516966</v>
      </c>
      <c r="M248" s="37">
        <v>6.190106032928162</v>
      </c>
      <c r="N248" s="37">
        <v>5.708061106857352</v>
      </c>
      <c r="O248" s="37">
        <v>6.858597727782479</v>
      </c>
      <c r="P248" s="37">
        <v>4.993429975821764</v>
      </c>
      <c r="Q248" s="37">
        <v>8.940097231585423</v>
      </c>
      <c r="R248" s="37"/>
      <c r="S248" s="6">
        <f t="shared" si="3"/>
        <v>5.964395005641419</v>
      </c>
    </row>
    <row r="249" spans="1:19" ht="12.75">
      <c r="A249" s="4">
        <v>40412</v>
      </c>
      <c r="B249" s="2">
        <v>5.369590743306798</v>
      </c>
      <c r="C249" s="2">
        <v>4.471605576972481</v>
      </c>
      <c r="D249" s="35">
        <v>4.399518394639786</v>
      </c>
      <c r="E249" s="35">
        <v>4.14351616176485</v>
      </c>
      <c r="F249" s="35">
        <v>9.847915172769268</v>
      </c>
      <c r="G249" s="2">
        <v>6.228505101166849</v>
      </c>
      <c r="H249" s="37"/>
      <c r="I249" s="37">
        <v>5.33617894533382</v>
      </c>
      <c r="J249" s="37">
        <v>5.933920345671444</v>
      </c>
      <c r="K249" s="37">
        <v>9.111374321476585</v>
      </c>
      <c r="L249" s="37">
        <v>5.688610743102826</v>
      </c>
      <c r="M249" s="37">
        <v>5.207890620948564</v>
      </c>
      <c r="N249" s="37"/>
      <c r="O249" s="37">
        <v>5.3896489513643235</v>
      </c>
      <c r="P249" s="37">
        <v>8.05290260289278</v>
      </c>
      <c r="Q249" s="37">
        <v>6.195714152426807</v>
      </c>
      <c r="R249" s="37"/>
      <c r="S249" s="6">
        <f t="shared" si="3"/>
        <v>6.098349416702656</v>
      </c>
    </row>
    <row r="250" spans="1:19" ht="12.75">
      <c r="A250" s="4">
        <v>40413</v>
      </c>
      <c r="B250" s="2">
        <v>5.783124311383176</v>
      </c>
      <c r="C250" s="2">
        <v>3.9131046003045267</v>
      </c>
      <c r="D250" s="35">
        <v>4.116792026703738</v>
      </c>
      <c r="E250" s="35">
        <v>4.540677663952481</v>
      </c>
      <c r="F250" s="35">
        <v>7.676963964147948</v>
      </c>
      <c r="G250" s="2">
        <v>8.42612102932001</v>
      </c>
      <c r="H250" s="37"/>
      <c r="I250" s="37">
        <v>6.113670942923971</v>
      </c>
      <c r="J250" s="37">
        <v>5.526532550276875</v>
      </c>
      <c r="K250" s="37">
        <v>8.688913225823713</v>
      </c>
      <c r="L250" s="37">
        <v>5.672339626922023</v>
      </c>
      <c r="M250" s="37">
        <v>5.600965341363521</v>
      </c>
      <c r="N250" s="37"/>
      <c r="O250" s="37">
        <v>5.466632598205742</v>
      </c>
      <c r="P250" s="37">
        <v>5.3667121887754705</v>
      </c>
      <c r="Q250" s="37">
        <v>5.2394861032211715</v>
      </c>
      <c r="R250" s="37"/>
      <c r="S250" s="6">
        <f t="shared" si="3"/>
        <v>5.866574012380312</v>
      </c>
    </row>
    <row r="251" spans="1:19" ht="12.75">
      <c r="A251" s="4">
        <v>40414</v>
      </c>
      <c r="B251" s="2">
        <v>6.343379159638761</v>
      </c>
      <c r="C251" s="2">
        <v>4.106999892359491</v>
      </c>
      <c r="D251" s="35">
        <v>4.82165190056339</v>
      </c>
      <c r="E251" s="35">
        <v>4.252800903067238</v>
      </c>
      <c r="F251" s="35">
        <v>5.726205286852412</v>
      </c>
      <c r="G251" s="2">
        <v>6.072987999737594</v>
      </c>
      <c r="H251" s="37"/>
      <c r="I251" s="37">
        <v>4.97232673362848</v>
      </c>
      <c r="J251" s="37">
        <v>5.367132771609753</v>
      </c>
      <c r="K251" s="37">
        <v>7.3638496037167025</v>
      </c>
      <c r="L251" s="37">
        <v>6.752055511361361</v>
      </c>
      <c r="M251" s="37">
        <v>7.315571542704265</v>
      </c>
      <c r="N251" s="37"/>
      <c r="O251" s="37">
        <v>5.022117224183708</v>
      </c>
      <c r="P251" s="37">
        <v>5.410893579699392</v>
      </c>
      <c r="Q251" s="37">
        <v>6.747456923768568</v>
      </c>
      <c r="R251" s="37"/>
      <c r="S251" s="6">
        <f t="shared" si="3"/>
        <v>5.733959216635079</v>
      </c>
    </row>
    <row r="252" spans="1:19" ht="12.75">
      <c r="A252" s="4">
        <v>40415</v>
      </c>
      <c r="B252" s="2">
        <v>5.739731508164097</v>
      </c>
      <c r="C252" s="2">
        <v>4.438519905232049</v>
      </c>
      <c r="D252" s="35">
        <v>4.3955595669765035</v>
      </c>
      <c r="E252" s="35">
        <v>3.76290149629918</v>
      </c>
      <c r="F252" s="35">
        <v>7.408016932201872</v>
      </c>
      <c r="G252" s="2">
        <v>4.558262907153892</v>
      </c>
      <c r="H252" s="37"/>
      <c r="I252" s="37">
        <v>5.655932937378076</v>
      </c>
      <c r="J252" s="37">
        <v>5.526971054414728</v>
      </c>
      <c r="K252" s="37">
        <v>5.9595847657382786</v>
      </c>
      <c r="L252" s="37">
        <v>8.864889036286778</v>
      </c>
      <c r="M252" s="37">
        <v>6.678209143044123</v>
      </c>
      <c r="N252" s="37"/>
      <c r="O252" s="37">
        <v>5.774896352723259</v>
      </c>
      <c r="P252" s="37">
        <v>5.850997688731805</v>
      </c>
      <c r="Q252" s="37">
        <v>5.541684479801086</v>
      </c>
      <c r="R252" s="37"/>
      <c r="S252" s="6">
        <f t="shared" si="3"/>
        <v>5.725439841010409</v>
      </c>
    </row>
    <row r="253" spans="1:19" ht="12.75">
      <c r="A253" s="4">
        <v>40416</v>
      </c>
      <c r="B253" s="2">
        <v>5.072097604739421</v>
      </c>
      <c r="C253" s="2">
        <v>3.5594850808778453</v>
      </c>
      <c r="D253" s="35">
        <v>5.2086247091732885</v>
      </c>
      <c r="E253" s="35">
        <v>4.262716809315745</v>
      </c>
      <c r="F253" s="35">
        <v>7.070373918144066</v>
      </c>
      <c r="G253" s="2">
        <v>4.56228951420789</v>
      </c>
      <c r="H253" s="37"/>
      <c r="I253" s="37">
        <v>5.3899430918691</v>
      </c>
      <c r="J253" s="37">
        <v>4.663343389941994</v>
      </c>
      <c r="K253" s="37">
        <v>6.158502831264915</v>
      </c>
      <c r="L253" s="37">
        <v>5.105849377081044</v>
      </c>
      <c r="M253" s="37">
        <v>4.808911255262359</v>
      </c>
      <c r="N253" s="37"/>
      <c r="O253" s="37">
        <v>5.5067079375422345</v>
      </c>
      <c r="P253" s="37">
        <v>5.375985208642261</v>
      </c>
      <c r="Q253" s="37">
        <v>5.77057100424268</v>
      </c>
      <c r="R253" s="37"/>
      <c r="S253" s="6">
        <f t="shared" si="3"/>
        <v>5.1796715523074885</v>
      </c>
    </row>
    <row r="254" spans="1:19" ht="12.75">
      <c r="A254" s="4">
        <v>40417</v>
      </c>
      <c r="B254" s="2">
        <v>5.399582270050816</v>
      </c>
      <c r="C254" s="2">
        <v>4.291352433582544</v>
      </c>
      <c r="D254" s="35">
        <v>4.930418370695801</v>
      </c>
      <c r="E254" s="35">
        <v>3.9694964942719295</v>
      </c>
      <c r="F254" s="35">
        <v>5.371352364304903</v>
      </c>
      <c r="G254" s="2">
        <v>4.42209796173683</v>
      </c>
      <c r="H254" s="37"/>
      <c r="I254" s="37">
        <v>5.708745919636634</v>
      </c>
      <c r="J254" s="37">
        <v>5.013283391684871</v>
      </c>
      <c r="K254" s="37">
        <v>5.716597676517838</v>
      </c>
      <c r="L254" s="37">
        <v>5.046269874074386</v>
      </c>
      <c r="M254" s="37">
        <v>5.573588281167494</v>
      </c>
      <c r="N254" s="37"/>
      <c r="O254" s="37">
        <v>3.9024057733030166</v>
      </c>
      <c r="P254" s="37">
        <v>5.5364388755931575</v>
      </c>
      <c r="Q254" s="37">
        <v>6.563193793304163</v>
      </c>
      <c r="R254" s="37"/>
      <c r="S254" s="6">
        <f t="shared" si="3"/>
        <v>5.103201677137456</v>
      </c>
    </row>
    <row r="255" spans="1:19" ht="12.75">
      <c r="A255" s="4">
        <v>40418</v>
      </c>
      <c r="B255" s="2">
        <v>4.943187943619661</v>
      </c>
      <c r="C255" s="2">
        <v>4.164137322048985</v>
      </c>
      <c r="D255" s="35">
        <v>8.408014853782971</v>
      </c>
      <c r="E255" s="35">
        <v>4.069275154772486</v>
      </c>
      <c r="F255" s="35">
        <v>5.812183264209784</v>
      </c>
      <c r="G255" s="2">
        <v>4.6301240233629075</v>
      </c>
      <c r="H255" s="37">
        <v>4.230751009444315</v>
      </c>
      <c r="I255" s="37">
        <v>5.44988782703342</v>
      </c>
      <c r="J255" s="37">
        <v>3.6885225764322325</v>
      </c>
      <c r="K255" s="37">
        <v>5.09071721895201</v>
      </c>
      <c r="L255" s="37">
        <v>5.442671497427063</v>
      </c>
      <c r="M255" s="37">
        <v>5.055109127141346</v>
      </c>
      <c r="N255" s="37"/>
      <c r="O255" s="37">
        <v>6.010349538243458</v>
      </c>
      <c r="P255" s="37">
        <v>5.731996200507539</v>
      </c>
      <c r="Q255" s="37">
        <v>5.772708582889615</v>
      </c>
      <c r="R255" s="37"/>
      <c r="S255" s="6">
        <f t="shared" si="3"/>
        <v>5.233309075991187</v>
      </c>
    </row>
    <row r="256" spans="1:19" ht="12.75">
      <c r="A256" s="4">
        <v>40419</v>
      </c>
      <c r="B256" s="2">
        <v>5.106645802474385</v>
      </c>
      <c r="C256" s="2">
        <v>4.14067825137602</v>
      </c>
      <c r="D256" s="35">
        <v>9.734288896918919</v>
      </c>
      <c r="E256" s="35">
        <v>4.326092965080485</v>
      </c>
      <c r="F256" s="35">
        <v>8.175302442370242</v>
      </c>
      <c r="G256" s="2">
        <v>5.234976762688186</v>
      </c>
      <c r="H256" s="37">
        <v>6.0245392487465</v>
      </c>
      <c r="I256" s="37">
        <v>5.260526753831904</v>
      </c>
      <c r="J256" s="37">
        <v>7.872728493754961</v>
      </c>
      <c r="K256" s="37">
        <v>4.772428892371095</v>
      </c>
      <c r="L256" s="37">
        <v>5.7411121877262605</v>
      </c>
      <c r="M256" s="37">
        <v>5.682457005036094</v>
      </c>
      <c r="N256" s="37"/>
      <c r="O256" s="37">
        <v>5.837640021171727</v>
      </c>
      <c r="P256" s="37">
        <v>5.074309546503958</v>
      </c>
      <c r="Q256" s="37">
        <v>5.802221375512414</v>
      </c>
      <c r="R256" s="37"/>
      <c r="S256" s="6">
        <f t="shared" si="3"/>
        <v>5.919063243037543</v>
      </c>
    </row>
    <row r="257" spans="1:19" ht="12.75">
      <c r="A257" s="4">
        <v>40420</v>
      </c>
      <c r="B257" s="2">
        <v>5.4845652927653585</v>
      </c>
      <c r="C257" s="2">
        <v>3.8278602750732684</v>
      </c>
      <c r="D257" s="35">
        <v>7.245718867427907</v>
      </c>
      <c r="E257" s="35">
        <v>4.276104104902416</v>
      </c>
      <c r="F257" s="35">
        <v>8.37340626626742</v>
      </c>
      <c r="G257" s="2">
        <v>5.391142871098497</v>
      </c>
      <c r="H257" s="37">
        <v>5.706678082877784</v>
      </c>
      <c r="I257" s="37">
        <v>5.551459816171084</v>
      </c>
      <c r="J257" s="37">
        <v>8.497342393768454</v>
      </c>
      <c r="K257" s="37">
        <v>5.64197654517729</v>
      </c>
      <c r="L257" s="37">
        <v>6.002850462500657</v>
      </c>
      <c r="M257" s="37">
        <v>5.380361253534746</v>
      </c>
      <c r="N257" s="37"/>
      <c r="O257" s="37">
        <v>4.916432831450141</v>
      </c>
      <c r="P257" s="37">
        <v>5.386547500169528</v>
      </c>
      <c r="Q257" s="37">
        <v>5.172279527075863</v>
      </c>
      <c r="R257" s="37"/>
      <c r="S257" s="6">
        <f t="shared" si="3"/>
        <v>5.790315072684027</v>
      </c>
    </row>
    <row r="258" spans="1:20" ht="12.75">
      <c r="A258" s="4">
        <v>40421</v>
      </c>
      <c r="B258" s="3">
        <v>5.237742975492712</v>
      </c>
      <c r="C258" s="3">
        <v>3.7863534393519864</v>
      </c>
      <c r="D258" s="36">
        <v>6.349217417006024</v>
      </c>
      <c r="E258" s="36">
        <v>3.8500002897181766</v>
      </c>
      <c r="F258" s="36">
        <v>7.666775695836408</v>
      </c>
      <c r="G258" s="3">
        <v>5.6297782221237735</v>
      </c>
      <c r="H258" s="40">
        <v>5.2305664222525525</v>
      </c>
      <c r="I258" s="40">
        <v>4.840321411281872</v>
      </c>
      <c r="J258" s="40">
        <v>5.835535876688594</v>
      </c>
      <c r="K258" s="40">
        <v>5.181640488449542</v>
      </c>
      <c r="L258" s="40">
        <v>5.536754713417505</v>
      </c>
      <c r="M258" s="40">
        <v>5.459256115220377</v>
      </c>
      <c r="N258" s="40"/>
      <c r="O258" s="40">
        <v>4.96898373146446</v>
      </c>
      <c r="P258" s="40">
        <v>3.903578775973408</v>
      </c>
      <c r="Q258" s="40">
        <v>5.145953078655311</v>
      </c>
      <c r="R258" s="40"/>
      <c r="S258" s="6">
        <f t="shared" si="3"/>
        <v>5.241497243528847</v>
      </c>
      <c r="T258" s="3">
        <f>SUM(S228:S258)</f>
        <v>180.10255538973976</v>
      </c>
    </row>
    <row r="259" spans="1:19" ht="12.75">
      <c r="A259" s="4">
        <v>40422</v>
      </c>
      <c r="B259" s="2">
        <v>4.609217686871324</v>
      </c>
      <c r="C259" s="2">
        <v>4.041921629355711</v>
      </c>
      <c r="D259" s="35">
        <v>4.275698918836766</v>
      </c>
      <c r="E259" s="35">
        <v>3.647539376528627</v>
      </c>
      <c r="F259" s="35"/>
      <c r="G259" s="2">
        <v>5.5215316142677855</v>
      </c>
      <c r="H259" s="37">
        <v>4.339239667485962</v>
      </c>
      <c r="I259" s="37">
        <v>5.58397953671205</v>
      </c>
      <c r="J259" s="37">
        <v>5.74860970715944</v>
      </c>
      <c r="K259" s="37">
        <v>4.384644260499689</v>
      </c>
      <c r="L259" s="37">
        <v>5.142017196835076</v>
      </c>
      <c r="M259" s="37">
        <v>5.016375677004922</v>
      </c>
      <c r="N259" s="37"/>
      <c r="O259" s="37">
        <v>5.3651561416251905</v>
      </c>
      <c r="P259" s="37">
        <v>6.912254997516669</v>
      </c>
      <c r="Q259" s="37">
        <v>4.833346181241659</v>
      </c>
      <c r="R259" s="37"/>
      <c r="S259" s="6">
        <f t="shared" si="3"/>
        <v>4.958680899424349</v>
      </c>
    </row>
    <row r="260" spans="1:19" ht="12.75">
      <c r="A260" s="4">
        <v>40423</v>
      </c>
      <c r="B260" s="2">
        <v>4.499479859461726</v>
      </c>
      <c r="C260" s="2">
        <v>4.129337050231336</v>
      </c>
      <c r="D260" s="35">
        <v>3.940435348999723</v>
      </c>
      <c r="E260" s="35">
        <v>3.8305790463601883</v>
      </c>
      <c r="F260" s="35"/>
      <c r="G260" s="2">
        <v>6.112133440415311</v>
      </c>
      <c r="H260" s="37">
        <v>5.1652949439615465</v>
      </c>
      <c r="I260" s="37">
        <v>4.851794220807303</v>
      </c>
      <c r="J260" s="37">
        <v>5.194299857495213</v>
      </c>
      <c r="K260" s="37">
        <v>4.0535143989213065</v>
      </c>
      <c r="L260" s="37">
        <v>4.963424233069115</v>
      </c>
      <c r="M260" s="37">
        <v>5.283023361981519</v>
      </c>
      <c r="N260" s="37"/>
      <c r="O260" s="37">
        <v>5.1880474164515284</v>
      </c>
      <c r="P260" s="37">
        <v>5.331028719282227</v>
      </c>
      <c r="Q260" s="37">
        <v>5.287533971588248</v>
      </c>
      <c r="R260" s="37"/>
      <c r="S260" s="6">
        <f t="shared" si="3"/>
        <v>4.84499470493045</v>
      </c>
    </row>
    <row r="261" spans="1:19" ht="12.75">
      <c r="A261" s="4">
        <v>40424</v>
      </c>
      <c r="B261" s="2">
        <v>4.683010480253229</v>
      </c>
      <c r="C261" s="2">
        <v>4.469432648679099</v>
      </c>
      <c r="D261" s="35">
        <v>4.118691757775471</v>
      </c>
      <c r="E261" s="35">
        <v>3.805686530441066</v>
      </c>
      <c r="F261" s="35"/>
      <c r="G261" s="2">
        <v>6.160881428084721</v>
      </c>
      <c r="H261" s="37">
        <v>5.427459954770649</v>
      </c>
      <c r="I261" s="37">
        <v>5.676013818085716</v>
      </c>
      <c r="J261" s="37">
        <v>5.058023612963405</v>
      </c>
      <c r="K261" s="37">
        <v>5.3866063010996434</v>
      </c>
      <c r="L261" s="37">
        <v>5.1667246608241655</v>
      </c>
      <c r="M261" s="37">
        <v>4.863105810011046</v>
      </c>
      <c r="N261" s="37"/>
      <c r="O261" s="37">
        <v>5.158394977560686</v>
      </c>
      <c r="P261" s="37">
        <v>4.2531536835509485</v>
      </c>
      <c r="Q261" s="37">
        <v>5.406049382362552</v>
      </c>
      <c r="R261" s="37"/>
      <c r="S261" s="6">
        <f t="shared" si="3"/>
        <v>4.973802503318742</v>
      </c>
    </row>
    <row r="262" spans="1:19" ht="12.75">
      <c r="A262" s="4">
        <v>40425</v>
      </c>
      <c r="B262" s="2">
        <v>4.513228975097316</v>
      </c>
      <c r="C262" s="2">
        <v>3.9971999898604436</v>
      </c>
      <c r="D262" s="35">
        <v>3.6502050568470965</v>
      </c>
      <c r="E262" s="35">
        <v>4.507231032673163</v>
      </c>
      <c r="F262" s="35"/>
      <c r="G262" s="2">
        <v>5.277147776018436</v>
      </c>
      <c r="H262" s="37">
        <v>5.5092734006634325</v>
      </c>
      <c r="I262" s="37">
        <v>5.7274350546365</v>
      </c>
      <c r="J262" s="37">
        <v>5.350361783360515</v>
      </c>
      <c r="K262" s="37">
        <v>7.96124305409102</v>
      </c>
      <c r="L262" s="37">
        <v>5.356912450609139</v>
      </c>
      <c r="M262" s="37">
        <v>5.452467740235026</v>
      </c>
      <c r="N262" s="37"/>
      <c r="O262" s="37">
        <v>5.074669218969185</v>
      </c>
      <c r="P262" s="37">
        <v>5.299633509110781</v>
      </c>
      <c r="Q262" s="37">
        <v>4.454964162594775</v>
      </c>
      <c r="R262" s="37"/>
      <c r="S262" s="6">
        <f t="shared" si="3"/>
        <v>5.152283800340489</v>
      </c>
    </row>
    <row r="263" spans="1:19" ht="12.75">
      <c r="A263" s="4">
        <v>40426</v>
      </c>
      <c r="B263" s="2">
        <v>4.485749659854376</v>
      </c>
      <c r="C263" s="2">
        <v>3.8854619090698073</v>
      </c>
      <c r="D263" s="35">
        <v>3.6152504286989045</v>
      </c>
      <c r="E263" s="35">
        <v>4.416863301954496</v>
      </c>
      <c r="F263" s="35"/>
      <c r="G263" s="2">
        <v>5.063839863278781</v>
      </c>
      <c r="H263" s="37">
        <v>4.8756310905526385</v>
      </c>
      <c r="I263" s="37">
        <v>5.412944599309777</v>
      </c>
      <c r="J263" s="37">
        <v>5.056321670888591</v>
      </c>
      <c r="K263" s="37">
        <v>8.752566269756676</v>
      </c>
      <c r="L263" s="37">
        <v>5.209836808250065</v>
      </c>
      <c r="M263" s="37">
        <v>4.753627599025831</v>
      </c>
      <c r="N263" s="37"/>
      <c r="O263" s="37">
        <v>5.051893285637087</v>
      </c>
      <c r="P263" s="37">
        <v>5.234083145215094</v>
      </c>
      <c r="Q263" s="37">
        <v>3.247448148308706</v>
      </c>
      <c r="R263" s="37"/>
      <c r="S263" s="6">
        <f t="shared" si="3"/>
        <v>4.93296555570006</v>
      </c>
    </row>
    <row r="264" spans="1:19" ht="12.75">
      <c r="A264" s="4">
        <v>40427</v>
      </c>
      <c r="B264" s="2">
        <v>2.4008441237215443</v>
      </c>
      <c r="C264" s="2">
        <v>3.808998974151305</v>
      </c>
      <c r="D264" s="35">
        <v>3.5387042607271963</v>
      </c>
      <c r="E264" s="35">
        <v>3.7357368863799634</v>
      </c>
      <c r="F264" s="35"/>
      <c r="G264" s="2">
        <v>3.1039316361600386</v>
      </c>
      <c r="H264" s="37">
        <v>4.5699994083782025</v>
      </c>
      <c r="I264" s="37">
        <v>5.223179776895754</v>
      </c>
      <c r="J264" s="37">
        <v>5.959952951334304</v>
      </c>
      <c r="K264" s="37">
        <v>9.318101506615958</v>
      </c>
      <c r="L264" s="37">
        <v>4.174514098197889</v>
      </c>
      <c r="M264" s="37">
        <v>3.3399546699382157</v>
      </c>
      <c r="N264" s="37"/>
      <c r="O264" s="37">
        <v>5.4921185739961675</v>
      </c>
      <c r="P264" s="37">
        <v>5.599274581701934</v>
      </c>
      <c r="Q264" s="37">
        <v>4.555890268053367</v>
      </c>
      <c r="R264" s="37"/>
      <c r="S264" s="6">
        <f t="shared" si="3"/>
        <v>4.630085836875131</v>
      </c>
    </row>
    <row r="265" spans="1:19" ht="12.75">
      <c r="A265" s="4">
        <v>40428</v>
      </c>
      <c r="B265" s="2">
        <v>4.717791506100461</v>
      </c>
      <c r="C265" s="2">
        <v>3.2424873129736485</v>
      </c>
      <c r="D265" s="35">
        <v>3.5502251850777613</v>
      </c>
      <c r="E265" s="35">
        <v>4.978045917804291</v>
      </c>
      <c r="F265" s="35">
        <v>7.262879270074224</v>
      </c>
      <c r="G265" s="2">
        <v>3.913051642336446</v>
      </c>
      <c r="H265" s="37">
        <v>4.113089109771595</v>
      </c>
      <c r="I265" s="37">
        <v>3.9286320832798705</v>
      </c>
      <c r="J265" s="37">
        <v>5.131746738291893</v>
      </c>
      <c r="K265" s="37">
        <v>9.073441831595074</v>
      </c>
      <c r="L265" s="37">
        <v>5.320081238100132</v>
      </c>
      <c r="M265" s="37">
        <v>3.6212805210859864</v>
      </c>
      <c r="N265" s="37"/>
      <c r="O265" s="37">
        <v>5.061734847280944</v>
      </c>
      <c r="P265" s="37">
        <v>5.924281514568412</v>
      </c>
      <c r="Q265" s="37">
        <v>4.7517731723279475</v>
      </c>
      <c r="R265" s="37"/>
      <c r="S265" s="6">
        <f t="shared" si="3"/>
        <v>4.972702792711246</v>
      </c>
    </row>
    <row r="266" spans="1:19" ht="12.75">
      <c r="A266" s="4">
        <v>40429</v>
      </c>
      <c r="B266" s="2">
        <v>4.710633016767147</v>
      </c>
      <c r="C266" s="2">
        <v>1.9549139634698167</v>
      </c>
      <c r="D266" s="35">
        <v>4.029946528095527</v>
      </c>
      <c r="E266" s="35">
        <v>5.342478274660663</v>
      </c>
      <c r="F266" s="35">
        <v>5.02807979140153</v>
      </c>
      <c r="G266" s="2">
        <v>5.279741587882054</v>
      </c>
      <c r="H266" s="37">
        <v>3.0013614428461124</v>
      </c>
      <c r="I266" s="37">
        <v>4.221813524918495</v>
      </c>
      <c r="J266" s="37">
        <v>5.4289319681625505</v>
      </c>
      <c r="K266" s="37">
        <v>5.6551408090785085</v>
      </c>
      <c r="L266" s="37">
        <v>5.4027989986627025</v>
      </c>
      <c r="M266" s="37">
        <v>4.676822441039445</v>
      </c>
      <c r="N266" s="37"/>
      <c r="O266" s="37">
        <v>5.652948858555778</v>
      </c>
      <c r="P266" s="37">
        <v>6.099155898610437</v>
      </c>
      <c r="Q266" s="37">
        <v>4.320610251105945</v>
      </c>
      <c r="R266" s="37"/>
      <c r="S266" s="6">
        <f t="shared" si="3"/>
        <v>4.720358490350447</v>
      </c>
    </row>
    <row r="267" spans="1:19" ht="12.75">
      <c r="A267" s="4">
        <v>40430</v>
      </c>
      <c r="B267" s="2">
        <v>4.815422394896739</v>
      </c>
      <c r="C267" s="2">
        <v>3.3312288078603283</v>
      </c>
      <c r="D267" s="35">
        <v>3.918235243525087</v>
      </c>
      <c r="E267" s="35">
        <v>4.490286883510736</v>
      </c>
      <c r="F267" s="35">
        <v>4.86458238291537</v>
      </c>
      <c r="G267" s="2">
        <v>4.8210791288320936</v>
      </c>
      <c r="H267" s="37">
        <v>4.873450363435195</v>
      </c>
      <c r="I267" s="37">
        <v>5.193850877547755</v>
      </c>
      <c r="J267" s="37">
        <v>5.37512107516582</v>
      </c>
      <c r="K267" s="37">
        <v>5.253649433289619</v>
      </c>
      <c r="L267" s="37">
        <v>4.435657654652337</v>
      </c>
      <c r="M267" s="37">
        <v>4.992669706816979</v>
      </c>
      <c r="N267" s="37"/>
      <c r="O267" s="37">
        <v>5.635850113556971</v>
      </c>
      <c r="P267" s="37">
        <v>5.458011649893983</v>
      </c>
      <c r="Q267" s="37">
        <v>3.1588793093902394</v>
      </c>
      <c r="R267" s="37"/>
      <c r="S267" s="6">
        <f t="shared" si="3"/>
        <v>4.707865001685949</v>
      </c>
    </row>
    <row r="268" spans="1:19" ht="12.75">
      <c r="A268" s="4">
        <v>40431</v>
      </c>
      <c r="B268" s="2">
        <v>4.642353330974622</v>
      </c>
      <c r="C268" s="2">
        <v>1.5329067917649914</v>
      </c>
      <c r="D268" s="35">
        <v>3.712710313126114</v>
      </c>
      <c r="E268" s="35">
        <v>4.405369608538001</v>
      </c>
      <c r="F268" s="35">
        <v>5.043168322244934</v>
      </c>
      <c r="G268" s="2">
        <v>4.824251055006041</v>
      </c>
      <c r="H268" s="37">
        <v>4.401535238908837</v>
      </c>
      <c r="I268" s="37">
        <v>5.267858719827289</v>
      </c>
      <c r="J268" s="37">
        <v>5.743853200852509</v>
      </c>
      <c r="K268" s="37">
        <v>4.496465361874037</v>
      </c>
      <c r="L268" s="37">
        <v>4.581461975691953</v>
      </c>
      <c r="M268" s="37">
        <v>5.027883159433283</v>
      </c>
      <c r="N268" s="37">
        <v>5.0968052024528445</v>
      </c>
      <c r="O268" s="37">
        <v>5.435005183695489</v>
      </c>
      <c r="P268" s="37">
        <v>4.642611621297573</v>
      </c>
      <c r="Q268" s="37">
        <v>4.213425167246426</v>
      </c>
      <c r="R268" s="37"/>
      <c r="S268" s="6">
        <f t="shared" si="3"/>
        <v>4.566729015808434</v>
      </c>
    </row>
    <row r="269" spans="1:19" ht="12.75">
      <c r="A269" s="4">
        <v>40432</v>
      </c>
      <c r="B269" s="2">
        <v>3.1342514033639235</v>
      </c>
      <c r="C269" s="2">
        <v>2.9108989843834827</v>
      </c>
      <c r="D269" s="35">
        <v>3.530705079810013</v>
      </c>
      <c r="E269" s="35">
        <v>4.062129844462323</v>
      </c>
      <c r="F269" s="35">
        <v>5.1897413429900565</v>
      </c>
      <c r="G269" s="2">
        <v>4.772786925064734</v>
      </c>
      <c r="H269" s="37">
        <v>5.1365812008518805</v>
      </c>
      <c r="I269" s="37">
        <v>4.989214806178539</v>
      </c>
      <c r="J269" s="37">
        <v>4.345432768772739</v>
      </c>
      <c r="K269" s="37">
        <v>6.138885618634789</v>
      </c>
      <c r="L269" s="37">
        <v>3.7130550392320627</v>
      </c>
      <c r="M269" s="37">
        <v>5.3651904139757285</v>
      </c>
      <c r="N269" s="37">
        <v>4.682251320934881</v>
      </c>
      <c r="O269" s="37">
        <v>5.231097042262934</v>
      </c>
      <c r="P269" s="37">
        <v>5.517157485360151</v>
      </c>
      <c r="Q269" s="37">
        <v>4.11103959839499</v>
      </c>
      <c r="R269" s="37"/>
      <c r="S269" s="6">
        <f t="shared" si="3"/>
        <v>4.551901179667077</v>
      </c>
    </row>
    <row r="270" spans="1:19" ht="12.75">
      <c r="A270" s="4">
        <v>40433</v>
      </c>
      <c r="B270" s="2"/>
      <c r="C270" s="2">
        <v>3.0743505649639804</v>
      </c>
      <c r="D270" s="35">
        <v>3.1353917062731718</v>
      </c>
      <c r="E270" s="35">
        <v>3.621560092858549</v>
      </c>
      <c r="F270" s="35">
        <v>5.045343830100251</v>
      </c>
      <c r="G270" s="2">
        <v>2.7801927766926777</v>
      </c>
      <c r="H270" s="37">
        <v>4.893187461510907</v>
      </c>
      <c r="I270" s="37">
        <v>4.874124512343974</v>
      </c>
      <c r="J270" s="37">
        <v>3.750829615071034</v>
      </c>
      <c r="K270" s="37">
        <v>4.7256178258740595</v>
      </c>
      <c r="L270" s="37">
        <v>4.5611848182102</v>
      </c>
      <c r="M270" s="37">
        <v>5.492576736553943</v>
      </c>
      <c r="N270" s="37">
        <v>4.19739792705008</v>
      </c>
      <c r="O270" s="37">
        <v>3.8882966112255843</v>
      </c>
      <c r="P270" s="37">
        <v>4.756648307940605</v>
      </c>
      <c r="Q270" s="37">
        <v>3.835675062154623</v>
      </c>
      <c r="R270" s="37"/>
      <c r="S270" s="6">
        <f t="shared" si="3"/>
        <v>4.175491856588242</v>
      </c>
    </row>
    <row r="271" spans="1:19" ht="12.75">
      <c r="A271" s="4">
        <v>40434</v>
      </c>
      <c r="B271" s="2"/>
      <c r="C271" s="2">
        <v>3.802198975333548</v>
      </c>
      <c r="D271" s="35">
        <v>2.3433501226191384</v>
      </c>
      <c r="E271" s="35">
        <v>3.9697328423236105</v>
      </c>
      <c r="F271" s="35">
        <v>5.398601057026726</v>
      </c>
      <c r="G271" s="2">
        <v>3.9791017090517977</v>
      </c>
      <c r="H271" s="37">
        <v>5.091444322988816</v>
      </c>
      <c r="I271" s="37">
        <v>4.905395938316696</v>
      </c>
      <c r="J271" s="37">
        <v>5.317047363498406</v>
      </c>
      <c r="K271" s="37">
        <v>5.536367033672592</v>
      </c>
      <c r="L271" s="37">
        <v>5.13649505450718</v>
      </c>
      <c r="M271" s="37">
        <v>5.1963363803029035</v>
      </c>
      <c r="N271" s="37">
        <v>3.0830291430726557</v>
      </c>
      <c r="O271" s="37">
        <v>4.206643372749054</v>
      </c>
      <c r="P271" s="37">
        <v>4.421014953744981</v>
      </c>
      <c r="Q271" s="37">
        <v>4.051435449591912</v>
      </c>
      <c r="R271" s="37"/>
      <c r="S271" s="6">
        <f t="shared" si="3"/>
        <v>4.429212914586667</v>
      </c>
    </row>
    <row r="272" spans="1:19" ht="12.75">
      <c r="A272" s="4">
        <v>40435</v>
      </c>
      <c r="B272" s="2"/>
      <c r="C272" s="2">
        <v>3.3707849533548155</v>
      </c>
      <c r="D272" s="35">
        <v>6.861900125115684</v>
      </c>
      <c r="E272" s="35">
        <v>3.8153557866278605</v>
      </c>
      <c r="F272" s="35">
        <v>5.378703720494881</v>
      </c>
      <c r="G272" s="2">
        <v>5.320685195845379</v>
      </c>
      <c r="H272" s="37">
        <v>4.39401076027604</v>
      </c>
      <c r="I272" s="37">
        <v>3.831087697885422</v>
      </c>
      <c r="J272" s="37">
        <v>4.186433569581615</v>
      </c>
      <c r="K272" s="37">
        <v>7.566043791788516</v>
      </c>
      <c r="L272" s="37">
        <v>4.842535130139419</v>
      </c>
      <c r="M272" s="37">
        <v>5.305486417987552</v>
      </c>
      <c r="N272" s="37">
        <v>4.979455475600469</v>
      </c>
      <c r="O272" s="37">
        <v>4.974193380484354</v>
      </c>
      <c r="P272" s="37">
        <v>4.804203330834342</v>
      </c>
      <c r="Q272" s="37">
        <v>5.128774643450609</v>
      </c>
      <c r="R272" s="37"/>
      <c r="S272" s="6">
        <f t="shared" si="3"/>
        <v>4.983976931964464</v>
      </c>
    </row>
    <row r="273" spans="1:19" ht="12.75">
      <c r="A273" s="4">
        <v>40436</v>
      </c>
      <c r="B273" s="2"/>
      <c r="C273" s="2">
        <v>3.558372181999914</v>
      </c>
      <c r="D273" s="35">
        <v>7.097523049280993</v>
      </c>
      <c r="E273" s="35">
        <v>3.666725660074711</v>
      </c>
      <c r="F273" s="35">
        <v>5.247744348672029</v>
      </c>
      <c r="G273" s="2">
        <v>4.827821258604205</v>
      </c>
      <c r="H273" s="37">
        <v>4.6600452404998</v>
      </c>
      <c r="I273" s="37">
        <v>4.68556479124712</v>
      </c>
      <c r="J273" s="37">
        <v>5.265225367546826</v>
      </c>
      <c r="K273" s="37">
        <v>7.556044599541256</v>
      </c>
      <c r="L273" s="37">
        <v>4.763376481957373</v>
      </c>
      <c r="M273" s="37">
        <v>5.761674140409038</v>
      </c>
      <c r="N273" s="37">
        <v>3.5915621920573813</v>
      </c>
      <c r="O273" s="37">
        <v>4.789000989862886</v>
      </c>
      <c r="P273" s="37">
        <v>4.8481804627233975</v>
      </c>
      <c r="Q273" s="37">
        <v>4.2832896732515815</v>
      </c>
      <c r="R273" s="37"/>
      <c r="S273" s="6">
        <f aca="true" t="shared" si="4" ref="S273:S336">AVERAGE(B273:R273)</f>
        <v>4.973476695848566</v>
      </c>
    </row>
    <row r="274" spans="1:19" ht="12.75">
      <c r="A274" s="4">
        <v>40437</v>
      </c>
      <c r="B274" s="2"/>
      <c r="C274" s="2">
        <v>3.9570185704205887</v>
      </c>
      <c r="D274" s="35">
        <v>3.7786899625213257</v>
      </c>
      <c r="E274" s="35">
        <v>3.366268991837998</v>
      </c>
      <c r="F274" s="35">
        <v>4.976311113273485</v>
      </c>
      <c r="G274" s="2">
        <v>3.50998052054368</v>
      </c>
      <c r="H274" s="37">
        <v>5.07324391067324</v>
      </c>
      <c r="I274" s="37">
        <v>4.530569798360254</v>
      </c>
      <c r="J274" s="37">
        <v>5.005495069586643</v>
      </c>
      <c r="K274" s="37">
        <v>5.074845357159817</v>
      </c>
      <c r="L274" s="37">
        <v>5.057226140868831</v>
      </c>
      <c r="M274" s="37">
        <v>3.2345060909052927</v>
      </c>
      <c r="N274" s="37">
        <v>5.560444552649091</v>
      </c>
      <c r="O274" s="37">
        <v>4.629132537909192</v>
      </c>
      <c r="P274" s="37">
        <v>4.640024422430152</v>
      </c>
      <c r="Q274" s="37">
        <v>3.9069223692485764</v>
      </c>
      <c r="R274" s="37"/>
      <c r="S274" s="6">
        <f t="shared" si="4"/>
        <v>4.420045293892545</v>
      </c>
    </row>
    <row r="275" spans="1:19" ht="12.75">
      <c r="A275" s="4">
        <v>40438</v>
      </c>
      <c r="B275" s="2"/>
      <c r="C275" s="2">
        <v>2.929771719248645</v>
      </c>
      <c r="D275" s="35">
        <v>3.9356839144991835</v>
      </c>
      <c r="E275" s="35">
        <v>3.9326852777418355</v>
      </c>
      <c r="F275" s="35">
        <v>4.929296724587587</v>
      </c>
      <c r="G275" s="2">
        <v>3.2581451616186996</v>
      </c>
      <c r="H275" s="37">
        <v>5.585320511137735</v>
      </c>
      <c r="I275" s="37">
        <v>4.6681923852184894</v>
      </c>
      <c r="J275" s="37">
        <v>4.872359071553147</v>
      </c>
      <c r="K275" s="37">
        <v>4.982383269824856</v>
      </c>
      <c r="L275" s="37">
        <v>4.077085609497611</v>
      </c>
      <c r="M275" s="37">
        <v>4.973123129416644</v>
      </c>
      <c r="N275" s="37">
        <v>5.088250303437988</v>
      </c>
      <c r="O275" s="37">
        <v>3.66708950135032</v>
      </c>
      <c r="P275" s="37">
        <v>3.8202635080193508</v>
      </c>
      <c r="Q275" s="37">
        <v>4.312345323740542</v>
      </c>
      <c r="R275" s="37"/>
      <c r="S275" s="6">
        <f t="shared" si="4"/>
        <v>4.335466360726175</v>
      </c>
    </row>
    <row r="276" spans="1:19" ht="12.75">
      <c r="A276" s="4">
        <v>40439</v>
      </c>
      <c r="B276" s="2"/>
      <c r="C276" s="2">
        <v>2.778638052408855</v>
      </c>
      <c r="D276" s="35">
        <v>3.593032877199922</v>
      </c>
      <c r="E276" s="35">
        <v>3.3110840710824707</v>
      </c>
      <c r="F276" s="35">
        <v>4.455241633728232</v>
      </c>
      <c r="G276" s="2">
        <v>3.3998795819889853</v>
      </c>
      <c r="H276" s="37">
        <v>3.6238216414498114</v>
      </c>
      <c r="I276" s="37">
        <v>3.7662140110379925</v>
      </c>
      <c r="J276" s="37">
        <v>3.3715853452290503</v>
      </c>
      <c r="K276" s="37">
        <v>4.920373576437855</v>
      </c>
      <c r="L276" s="37">
        <v>4.016060318275419</v>
      </c>
      <c r="M276" s="37">
        <v>4.6509963167038055</v>
      </c>
      <c r="N276" s="37">
        <v>4.868282429540732</v>
      </c>
      <c r="O276" s="37">
        <v>4.824000844310129</v>
      </c>
      <c r="P276" s="37">
        <v>4.807517756748138</v>
      </c>
      <c r="Q276" s="37">
        <v>4.712176256924378</v>
      </c>
      <c r="R276" s="37"/>
      <c r="S276" s="6">
        <f t="shared" si="4"/>
        <v>4.0732603142043855</v>
      </c>
    </row>
    <row r="277" spans="1:19" ht="12.75">
      <c r="A277" s="4">
        <v>40440</v>
      </c>
      <c r="B277" s="2"/>
      <c r="C277" s="2">
        <v>1.5558441674061052</v>
      </c>
      <c r="D277" s="35">
        <v>3.290670366260769</v>
      </c>
      <c r="E277" s="35">
        <v>4.220615128076549</v>
      </c>
      <c r="F277" s="35">
        <v>5.153294321868531</v>
      </c>
      <c r="G277" s="2">
        <v>4.157463225052526</v>
      </c>
      <c r="H277" s="37">
        <v>2.319686567192918</v>
      </c>
      <c r="I277" s="37">
        <v>3.0427695632535396</v>
      </c>
      <c r="J277" s="37">
        <v>4.5781909242199195</v>
      </c>
      <c r="K277" s="37">
        <v>4.891503328445431</v>
      </c>
      <c r="L277" s="37">
        <v>4.668902931490229</v>
      </c>
      <c r="M277" s="37">
        <v>5.023454299059401</v>
      </c>
      <c r="N277" s="37">
        <v>4.679649567379716</v>
      </c>
      <c r="O277" s="37">
        <v>4.280123101805549</v>
      </c>
      <c r="P277" s="37">
        <v>2.7831701868512257</v>
      </c>
      <c r="Q277" s="37">
        <v>4.906357442741677</v>
      </c>
      <c r="R277" s="37"/>
      <c r="S277" s="6">
        <f t="shared" si="4"/>
        <v>3.9701130080736053</v>
      </c>
    </row>
    <row r="278" spans="1:19" ht="12.75">
      <c r="A278" s="4">
        <v>40441</v>
      </c>
      <c r="B278" s="2"/>
      <c r="C278" s="2">
        <v>2.6402864673891315</v>
      </c>
      <c r="D278" s="35">
        <v>3.4648940003618955</v>
      </c>
      <c r="E278" s="35">
        <v>3.447343639042752</v>
      </c>
      <c r="F278" s="35">
        <v>4.7571822574981395</v>
      </c>
      <c r="G278" s="2">
        <v>4.531278164879352</v>
      </c>
      <c r="H278" s="37">
        <v>3.7103234300812598</v>
      </c>
      <c r="I278" s="37">
        <v>4.990112972562791</v>
      </c>
      <c r="J278" s="37">
        <v>3.9296518529236533</v>
      </c>
      <c r="K278" s="37">
        <v>4.950477273335444</v>
      </c>
      <c r="L278" s="37">
        <v>4.732354306822215</v>
      </c>
      <c r="M278" s="37">
        <v>4.4652165979255205</v>
      </c>
      <c r="N278" s="37">
        <v>5.682733296312158</v>
      </c>
      <c r="O278" s="37">
        <v>3.966878327571414</v>
      </c>
      <c r="P278" s="37">
        <v>3.3461142681297282</v>
      </c>
      <c r="Q278" s="37">
        <v>4.754360471647722</v>
      </c>
      <c r="R278" s="37"/>
      <c r="S278" s="6">
        <f t="shared" si="4"/>
        <v>4.224613821765546</v>
      </c>
    </row>
    <row r="279" spans="1:19" ht="12.75">
      <c r="A279" s="4">
        <v>40442</v>
      </c>
      <c r="B279" s="2"/>
      <c r="C279" s="2">
        <v>3.7444855516954436</v>
      </c>
      <c r="D279" s="35">
        <v>3.505464187161909</v>
      </c>
      <c r="E279" s="35">
        <v>3.634380441715833</v>
      </c>
      <c r="F279" s="35">
        <v>4.5629503927135</v>
      </c>
      <c r="G279" s="2">
        <v>3.6484922617397784</v>
      </c>
      <c r="H279" s="37">
        <v>4.807917245222429</v>
      </c>
      <c r="I279" s="37">
        <v>4.077849977711201</v>
      </c>
      <c r="J279" s="37">
        <v>4.813599512335524</v>
      </c>
      <c r="K279" s="37">
        <v>4.936263712327079</v>
      </c>
      <c r="L279" s="37">
        <v>4.998901821539654</v>
      </c>
      <c r="M279" s="37">
        <v>4.11777186750922</v>
      </c>
      <c r="N279" s="37">
        <v>7.370955315909441</v>
      </c>
      <c r="O279" s="37">
        <v>4.481713255121793</v>
      </c>
      <c r="P279" s="37">
        <v>4.345234007145558</v>
      </c>
      <c r="Q279" s="37">
        <v>4.729072407775985</v>
      </c>
      <c r="R279" s="37"/>
      <c r="S279" s="6">
        <f t="shared" si="4"/>
        <v>4.518336797174956</v>
      </c>
    </row>
    <row r="280" spans="1:19" ht="12.75">
      <c r="A280" s="4">
        <v>40443</v>
      </c>
      <c r="B280" s="2"/>
      <c r="C280" s="2">
        <v>3.368967428052601</v>
      </c>
      <c r="D280" s="35">
        <v>3.303163713029794</v>
      </c>
      <c r="E280" s="35">
        <v>3.406533097082968</v>
      </c>
      <c r="F280" s="35">
        <v>5.397938842920288</v>
      </c>
      <c r="G280" s="2">
        <v>4.133201113803917</v>
      </c>
      <c r="H280" s="37">
        <v>3.562461187934173</v>
      </c>
      <c r="I280" s="37">
        <v>5.392755731063901</v>
      </c>
      <c r="J280" s="37">
        <v>4.460432236028528</v>
      </c>
      <c r="K280" s="37">
        <v>5.052935660555164</v>
      </c>
      <c r="L280" s="37">
        <v>5.158053253387633</v>
      </c>
      <c r="M280" s="37">
        <v>4.320268836541169</v>
      </c>
      <c r="N280" s="37">
        <v>6.824919930202159</v>
      </c>
      <c r="O280" s="37">
        <v>4.522843343372274</v>
      </c>
      <c r="P280" s="37">
        <v>4.993031508152583</v>
      </c>
      <c r="Q280" s="37">
        <v>4.3553498991408155</v>
      </c>
      <c r="R280" s="37"/>
      <c r="S280" s="6">
        <f t="shared" si="4"/>
        <v>4.5501903854178645</v>
      </c>
    </row>
    <row r="281" spans="1:19" ht="12.75">
      <c r="A281" s="4">
        <v>40444</v>
      </c>
      <c r="B281" s="2"/>
      <c r="C281" s="2">
        <v>2.772797998195764</v>
      </c>
      <c r="D281" s="35">
        <v>5.634792994575347</v>
      </c>
      <c r="E281" s="35">
        <v>2.130209791864779</v>
      </c>
      <c r="F281" s="35">
        <v>3.4996707677858523</v>
      </c>
      <c r="G281" s="2">
        <v>4.584312564415788</v>
      </c>
      <c r="H281" s="37">
        <v>3.4931618989094595</v>
      </c>
      <c r="I281" s="37">
        <v>5.342133186342333</v>
      </c>
      <c r="J281" s="37">
        <v>4.856974275756096</v>
      </c>
      <c r="K281" s="37">
        <v>4.397728287884702</v>
      </c>
      <c r="L281" s="37">
        <v>5.926603945133126</v>
      </c>
      <c r="M281" s="37">
        <v>4.850971809344164</v>
      </c>
      <c r="N281" s="37">
        <v>6.356148448425666</v>
      </c>
      <c r="O281" s="37">
        <v>2.9345064108853522</v>
      </c>
      <c r="P281" s="37">
        <v>4.604187755843916</v>
      </c>
      <c r="Q281" s="37">
        <v>3.6536484831949667</v>
      </c>
      <c r="R281" s="37"/>
      <c r="S281" s="6">
        <f t="shared" si="4"/>
        <v>4.335856574570488</v>
      </c>
    </row>
    <row r="282" spans="1:19" ht="12.75">
      <c r="A282" s="4">
        <v>40445</v>
      </c>
      <c r="B282" s="2"/>
      <c r="C282" s="2">
        <v>2.9488674369665056</v>
      </c>
      <c r="D282" s="35">
        <v>5.275122018455315</v>
      </c>
      <c r="E282" s="35">
        <v>3.3451129114595486</v>
      </c>
      <c r="F282" s="35">
        <v>3.702167831527323</v>
      </c>
      <c r="G282" s="2">
        <v>4.478991950258928</v>
      </c>
      <c r="H282" s="37">
        <v>4.404520070497988</v>
      </c>
      <c r="I282" s="37">
        <v>4.308723324236525</v>
      </c>
      <c r="J282" s="37">
        <v>5.190832998954871</v>
      </c>
      <c r="K282" s="37">
        <v>6.789326515120173</v>
      </c>
      <c r="L282" s="37">
        <v>7.430052491137312</v>
      </c>
      <c r="M282" s="37">
        <v>4.871156504012681</v>
      </c>
      <c r="N282" s="37">
        <v>5.391413509585124</v>
      </c>
      <c r="O282" s="37">
        <v>4.505708735371497</v>
      </c>
      <c r="P282" s="37">
        <v>1.6346216381365413</v>
      </c>
      <c r="Q282" s="37">
        <v>3.5110752058035986</v>
      </c>
      <c r="R282" s="37"/>
      <c r="S282" s="6">
        <f t="shared" si="4"/>
        <v>4.519179542768261</v>
      </c>
    </row>
    <row r="283" spans="1:19" ht="12.75">
      <c r="A283" s="4">
        <v>40446</v>
      </c>
      <c r="B283" s="2"/>
      <c r="C283" s="2">
        <v>3.4150747997958115</v>
      </c>
      <c r="D283" s="35">
        <v>3.9898919260773824</v>
      </c>
      <c r="E283" s="35">
        <v>3.313449571677463</v>
      </c>
      <c r="F283" s="35">
        <v>1.723243503501893</v>
      </c>
      <c r="G283" s="2">
        <v>2.689133328288607</v>
      </c>
      <c r="H283" s="37">
        <v>4.03112650542563</v>
      </c>
      <c r="I283" s="37">
        <v>3.7727953183539515</v>
      </c>
      <c r="J283" s="37">
        <v>5.2748938903387455</v>
      </c>
      <c r="K283" s="37">
        <v>3.8537186987691623</v>
      </c>
      <c r="L283" s="37">
        <v>6.962898670483192</v>
      </c>
      <c r="M283" s="37">
        <v>5.161182779499385</v>
      </c>
      <c r="N283" s="37">
        <v>6.805334420843808</v>
      </c>
      <c r="O283" s="37">
        <v>4.783172996275791</v>
      </c>
      <c r="P283" s="37">
        <v>0.6349725695829977</v>
      </c>
      <c r="Q283" s="37">
        <v>4.149945229577737</v>
      </c>
      <c r="R283" s="37"/>
      <c r="S283" s="6">
        <f t="shared" si="4"/>
        <v>4.03738894723277</v>
      </c>
    </row>
    <row r="284" spans="1:19" ht="12.75">
      <c r="A284" s="4">
        <v>40447</v>
      </c>
      <c r="B284" s="2"/>
      <c r="C284" s="2">
        <v>3.625584828106318</v>
      </c>
      <c r="D284" s="35">
        <v>3.9645742262787724</v>
      </c>
      <c r="E284" s="35">
        <v>3.4985373482268773</v>
      </c>
      <c r="F284" s="35">
        <v>5.255696364480865</v>
      </c>
      <c r="G284" s="2">
        <v>3.6880246944606627</v>
      </c>
      <c r="H284" s="37">
        <v>3.5908091563627735</v>
      </c>
      <c r="I284" s="37">
        <v>4.306158988071313</v>
      </c>
      <c r="J284" s="37">
        <v>4.514672616616844</v>
      </c>
      <c r="K284" s="37">
        <v>3.5395705689649306</v>
      </c>
      <c r="L284" s="37">
        <v>5.915640093219745</v>
      </c>
      <c r="M284" s="37">
        <v>4.717784595130127</v>
      </c>
      <c r="N284" s="37">
        <v>5.201189242453143</v>
      </c>
      <c r="O284" s="37">
        <v>4.290367483213758</v>
      </c>
      <c r="P284" s="37">
        <v>2.8265771999269247</v>
      </c>
      <c r="Q284" s="37">
        <v>4.26489040596688</v>
      </c>
      <c r="R284" s="37"/>
      <c r="S284" s="6">
        <f t="shared" si="4"/>
        <v>4.213338520765329</v>
      </c>
    </row>
    <row r="285" spans="1:19" ht="12.75">
      <c r="A285" s="4">
        <v>40448</v>
      </c>
      <c r="B285" s="2"/>
      <c r="C285" s="2">
        <v>3.4051156916612153</v>
      </c>
      <c r="D285" s="35">
        <v>3.217280409219897</v>
      </c>
      <c r="E285" s="35">
        <v>3.639540235770892</v>
      </c>
      <c r="F285" s="35">
        <v>3.8023193403289346</v>
      </c>
      <c r="G285" s="2">
        <v>4.644190869246846</v>
      </c>
      <c r="H285" s="37">
        <v>4.36988464591756</v>
      </c>
      <c r="I285" s="37">
        <v>4.46450395389207</v>
      </c>
      <c r="J285" s="37">
        <v>5.387136242746934</v>
      </c>
      <c r="K285" s="37">
        <v>6.0789017188249135</v>
      </c>
      <c r="L285" s="37">
        <v>5.146369689300432</v>
      </c>
      <c r="M285" s="37">
        <v>4.564117622187395</v>
      </c>
      <c r="N285" s="37">
        <v>4.546976346062486</v>
      </c>
      <c r="O285" s="37">
        <v>4.304550917586431</v>
      </c>
      <c r="P285" s="37">
        <v>4.280179858557484</v>
      </c>
      <c r="Q285" s="37">
        <v>4.774341136496863</v>
      </c>
      <c r="R285" s="37"/>
      <c r="S285" s="6">
        <f t="shared" si="4"/>
        <v>4.441693911853357</v>
      </c>
    </row>
    <row r="286" spans="1:19" ht="12.75">
      <c r="A286" s="4">
        <v>40449</v>
      </c>
      <c r="B286" s="2"/>
      <c r="C286" s="2">
        <v>3.2528782032872625</v>
      </c>
      <c r="D286" s="35">
        <v>3.868772879543777</v>
      </c>
      <c r="E286" s="35">
        <v>3.8660753178875606</v>
      </c>
      <c r="F286" s="35">
        <v>4.392563092727045</v>
      </c>
      <c r="G286" s="2">
        <v>3.82152196129165</v>
      </c>
      <c r="H286" s="37">
        <v>4.933163519394058</v>
      </c>
      <c r="I286" s="37">
        <v>3.420242554375575</v>
      </c>
      <c r="J286" s="37">
        <v>4.648340123061889</v>
      </c>
      <c r="K286" s="37">
        <v>5.665039083236659</v>
      </c>
      <c r="L286" s="37">
        <v>4.505213443450044</v>
      </c>
      <c r="M286" s="37">
        <v>4.605671566079501</v>
      </c>
      <c r="N286" s="37">
        <v>4.886700193367359</v>
      </c>
      <c r="O286" s="37">
        <v>5.306459141362648</v>
      </c>
      <c r="P286" s="37">
        <v>4.355210879848817</v>
      </c>
      <c r="Q286" s="37">
        <v>4.39764348881651</v>
      </c>
      <c r="R286" s="37"/>
      <c r="S286" s="6">
        <f t="shared" si="4"/>
        <v>4.39503302984869</v>
      </c>
    </row>
    <row r="287" spans="1:19" ht="12.75">
      <c r="A287" s="4">
        <v>40450</v>
      </c>
      <c r="B287" s="2"/>
      <c r="C287" s="2">
        <v>3.4495319436525618</v>
      </c>
      <c r="D287" s="35">
        <v>4.357697385042261</v>
      </c>
      <c r="E287" s="35">
        <v>3.530802305843027</v>
      </c>
      <c r="F287" s="35">
        <v>3.5910542443197992</v>
      </c>
      <c r="G287" s="2">
        <v>3.4919020233357716</v>
      </c>
      <c r="H287" s="37">
        <v>5.097200234431788</v>
      </c>
      <c r="I287" s="37">
        <v>3.3491439093633835</v>
      </c>
      <c r="J287" s="37">
        <v>4.585232908985002</v>
      </c>
      <c r="K287" s="37">
        <v>4.626146372808359</v>
      </c>
      <c r="L287" s="37">
        <v>3.6248457844485076</v>
      </c>
      <c r="M287" s="37">
        <v>5.95544475950777</v>
      </c>
      <c r="N287" s="37">
        <v>4.4456496230219935</v>
      </c>
      <c r="O287" s="37">
        <v>5.352201570049788</v>
      </c>
      <c r="P287" s="37">
        <v>4.47851421688443</v>
      </c>
      <c r="Q287" s="37">
        <v>3.829805430703558</v>
      </c>
      <c r="R287" s="37"/>
      <c r="S287" s="6">
        <f t="shared" si="4"/>
        <v>4.251011514159867</v>
      </c>
    </row>
    <row r="288" spans="1:20" ht="12.75">
      <c r="A288" s="4">
        <v>40451</v>
      </c>
      <c r="B288" s="3"/>
      <c r="C288" s="3">
        <v>2.557013108838106</v>
      </c>
      <c r="D288" s="36">
        <v>3.7181379092309514</v>
      </c>
      <c r="E288" s="36">
        <v>3.4212184213965138</v>
      </c>
      <c r="F288" s="36">
        <v>3.3777804139738015</v>
      </c>
      <c r="G288" s="3">
        <v>3.082091984052341</v>
      </c>
      <c r="H288" s="40">
        <v>4.484669157282708</v>
      </c>
      <c r="I288" s="40">
        <v>4.210079254216925</v>
      </c>
      <c r="J288" s="40">
        <v>4.476593925018561</v>
      </c>
      <c r="K288" s="40">
        <v>4.115286661469485</v>
      </c>
      <c r="L288" s="40">
        <v>4.586815473925316</v>
      </c>
      <c r="M288" s="40">
        <v>6.046052017814599</v>
      </c>
      <c r="N288" s="40">
        <v>3.795548595414764</v>
      </c>
      <c r="O288" s="40">
        <v>4.9133639442673065</v>
      </c>
      <c r="P288" s="40">
        <v>4.216824954781691</v>
      </c>
      <c r="Q288" s="40">
        <v>5.910250849484086</v>
      </c>
      <c r="R288" s="40"/>
      <c r="S288" s="6">
        <f t="shared" si="4"/>
        <v>4.194115111411144</v>
      </c>
      <c r="T288" s="3">
        <f>SUM(S259:S288)</f>
        <v>136.0541713136653</v>
      </c>
    </row>
    <row r="289" spans="1:19" ht="12.75">
      <c r="A289" s="4">
        <v>40452</v>
      </c>
      <c r="B289" s="2"/>
      <c r="C289" s="2">
        <v>2.789703096456288</v>
      </c>
      <c r="D289" s="35">
        <v>3.1788460061829467</v>
      </c>
      <c r="E289" s="35">
        <v>2.8107521663161346</v>
      </c>
      <c r="F289" s="35">
        <v>4.087838963950827</v>
      </c>
      <c r="G289" s="2">
        <v>2.4200125421441814</v>
      </c>
      <c r="H289" s="37">
        <v>3.251707421559644</v>
      </c>
      <c r="I289" s="37">
        <v>4.013202858834789</v>
      </c>
      <c r="J289" s="37">
        <v>3.5723060702004394</v>
      </c>
      <c r="K289" s="37">
        <v>4.66839240147413</v>
      </c>
      <c r="L289" s="37">
        <v>4.896243492009742</v>
      </c>
      <c r="M289" s="37">
        <v>7.366594441288341</v>
      </c>
      <c r="N289" s="37">
        <v>3.6804623580092963</v>
      </c>
      <c r="O289" s="37">
        <v>7.003722899856339</v>
      </c>
      <c r="P289" s="37">
        <v>4.487698500741837</v>
      </c>
      <c r="Q289" s="37">
        <v>8.025507635135611</v>
      </c>
      <c r="R289" s="37"/>
      <c r="S289" s="6">
        <f t="shared" si="4"/>
        <v>4.416866056944036</v>
      </c>
    </row>
    <row r="290" spans="1:19" ht="12.75">
      <c r="A290" s="4">
        <v>40453</v>
      </c>
      <c r="B290" s="2"/>
      <c r="C290" s="2">
        <v>3.45317049241007</v>
      </c>
      <c r="D290" s="35">
        <v>2.5251563643382458</v>
      </c>
      <c r="E290" s="35">
        <v>2.540359008716393</v>
      </c>
      <c r="F290" s="35">
        <v>2.75249501938754</v>
      </c>
      <c r="G290" s="2">
        <v>5.156959195134723</v>
      </c>
      <c r="H290" s="37">
        <v>4.181534798666413</v>
      </c>
      <c r="I290" s="37">
        <v>4.053189207394597</v>
      </c>
      <c r="J290" s="37">
        <v>3.80683751974463</v>
      </c>
      <c r="K290" s="37">
        <v>4.421273663904537</v>
      </c>
      <c r="L290" s="37">
        <v>4.926882422927475</v>
      </c>
      <c r="M290" s="37">
        <v>6.823475019316522</v>
      </c>
      <c r="N290" s="37">
        <v>4.617596454559864</v>
      </c>
      <c r="O290" s="37">
        <v>6.213356065776652</v>
      </c>
      <c r="P290" s="37">
        <v>4.452501806552188</v>
      </c>
      <c r="Q290" s="37">
        <v>7.798180349749549</v>
      </c>
      <c r="R290" s="37"/>
      <c r="S290" s="6">
        <f t="shared" si="4"/>
        <v>4.514864492571959</v>
      </c>
    </row>
    <row r="291" spans="1:19" ht="12.75">
      <c r="A291" s="4">
        <v>40454</v>
      </c>
      <c r="B291" s="2"/>
      <c r="C291" s="2">
        <v>4.200800861409894</v>
      </c>
      <c r="D291" s="35">
        <v>3.9636100726053587</v>
      </c>
      <c r="E291" s="35">
        <v>3.222910421537401</v>
      </c>
      <c r="F291" s="35">
        <v>3.2775001247570743</v>
      </c>
      <c r="G291" s="2">
        <v>3.53951114046553</v>
      </c>
      <c r="H291" s="37">
        <v>4.457363346102907</v>
      </c>
      <c r="I291" s="37">
        <v>3.8279351362937204</v>
      </c>
      <c r="J291" s="37">
        <v>3.2725207723447243</v>
      </c>
      <c r="K291" s="37">
        <v>4.3596905446686165</v>
      </c>
      <c r="L291" s="37">
        <v>4.813837503224877</v>
      </c>
      <c r="M291" s="37">
        <v>4.895197789390124</v>
      </c>
      <c r="N291" s="37">
        <v>4.250104211730257</v>
      </c>
      <c r="O291" s="37">
        <v>4.559420516004861</v>
      </c>
      <c r="P291" s="37">
        <v>5.35295353745477</v>
      </c>
      <c r="Q291" s="37">
        <v>6.822627527665485</v>
      </c>
      <c r="R291" s="37"/>
      <c r="S291" s="6">
        <f t="shared" si="4"/>
        <v>4.321065567043706</v>
      </c>
    </row>
    <row r="292" spans="1:19" ht="12.75">
      <c r="A292" s="4">
        <v>40455</v>
      </c>
      <c r="B292" s="2"/>
      <c r="C292" s="2">
        <v>3.5121256098308438</v>
      </c>
      <c r="D292" s="35">
        <v>2.918971657577274</v>
      </c>
      <c r="E292" s="35">
        <v>4.876416276119631</v>
      </c>
      <c r="F292" s="35">
        <v>2.9940438841702464</v>
      </c>
      <c r="G292" s="2">
        <v>3.931049868548358</v>
      </c>
      <c r="H292" s="37">
        <v>4.341754827431289</v>
      </c>
      <c r="I292" s="37">
        <v>5.012793728905537</v>
      </c>
      <c r="J292" s="37">
        <v>2.9735814436312387</v>
      </c>
      <c r="K292" s="37">
        <v>4.253682442529639</v>
      </c>
      <c r="L292" s="37">
        <v>4.593869617499275</v>
      </c>
      <c r="M292" s="37">
        <v>5.401239951077965</v>
      </c>
      <c r="N292" s="37">
        <v>3.828184639134515</v>
      </c>
      <c r="O292" s="37">
        <v>4.417401535761613</v>
      </c>
      <c r="P292" s="37">
        <v>6.097448734895972</v>
      </c>
      <c r="Q292" s="37">
        <v>5.972398743245368</v>
      </c>
      <c r="R292" s="37"/>
      <c r="S292" s="6">
        <f t="shared" si="4"/>
        <v>4.34166419735725</v>
      </c>
    </row>
    <row r="293" spans="1:19" ht="12.75">
      <c r="A293" s="4">
        <v>40456</v>
      </c>
      <c r="B293" s="2"/>
      <c r="C293" s="2">
        <v>2.45563568575851</v>
      </c>
      <c r="D293" s="35">
        <v>3.3027728358147836</v>
      </c>
      <c r="E293" s="35">
        <v>4.008513024294519</v>
      </c>
      <c r="F293" s="35">
        <v>3.577495030565018</v>
      </c>
      <c r="G293" s="2">
        <v>4.051583346955535</v>
      </c>
      <c r="H293" s="37">
        <v>4.643220966188798</v>
      </c>
      <c r="I293" s="37">
        <v>7.640493190847669</v>
      </c>
      <c r="J293" s="37">
        <v>3.3529278885651976</v>
      </c>
      <c r="K293" s="37">
        <v>4.279887102268429</v>
      </c>
      <c r="L293" s="37">
        <v>3.604005027452902</v>
      </c>
      <c r="M293" s="37">
        <v>5.006781232258257</v>
      </c>
      <c r="N293" s="37">
        <v>3.6899273052124273</v>
      </c>
      <c r="O293" s="37">
        <v>4.312288471792512</v>
      </c>
      <c r="P293" s="37">
        <v>5.113601930763267</v>
      </c>
      <c r="Q293" s="37">
        <v>6.394397550166538</v>
      </c>
      <c r="R293" s="37"/>
      <c r="S293" s="6">
        <f t="shared" si="4"/>
        <v>4.362235372593625</v>
      </c>
    </row>
    <row r="294" spans="1:19" ht="12.75">
      <c r="A294" s="4">
        <v>40457</v>
      </c>
      <c r="B294" s="2"/>
      <c r="C294" s="2">
        <v>2.35436559881962</v>
      </c>
      <c r="D294" s="35">
        <v>2.2876245939897384</v>
      </c>
      <c r="E294" s="35">
        <v>4.255426868522163</v>
      </c>
      <c r="F294" s="35">
        <v>4.1351587654424815</v>
      </c>
      <c r="G294" s="2">
        <v>4.145224849229297</v>
      </c>
      <c r="H294" s="37">
        <v>4.59208628861564</v>
      </c>
      <c r="I294" s="37">
        <v>4.793750647273053</v>
      </c>
      <c r="J294" s="37">
        <v>3.6476292934437557</v>
      </c>
      <c r="K294" s="37">
        <v>4.000780114850061</v>
      </c>
      <c r="L294" s="37">
        <v>3.8000413493786773</v>
      </c>
      <c r="M294" s="37">
        <v>4.421119972915635</v>
      </c>
      <c r="N294" s="37">
        <v>2.587394492492627</v>
      </c>
      <c r="O294" s="37">
        <v>4.304788661885271</v>
      </c>
      <c r="P294" s="37">
        <v>4.390095039301271</v>
      </c>
      <c r="Q294" s="37">
        <v>5.6607115044028955</v>
      </c>
      <c r="R294" s="37"/>
      <c r="S294" s="6">
        <f t="shared" si="4"/>
        <v>3.958413202704146</v>
      </c>
    </row>
    <row r="295" spans="1:19" ht="12.75">
      <c r="A295" s="4">
        <v>40458</v>
      </c>
      <c r="B295" s="2"/>
      <c r="C295" s="2">
        <v>2.88514006104045</v>
      </c>
      <c r="D295" s="35">
        <v>3.18070747218093</v>
      </c>
      <c r="E295" s="35">
        <v>4.896586759820464</v>
      </c>
      <c r="F295" s="35">
        <v>4.8979079536904155</v>
      </c>
      <c r="G295" s="2">
        <v>4.226380306466076</v>
      </c>
      <c r="H295" s="37">
        <v>3.383896287789717</v>
      </c>
      <c r="I295" s="37">
        <v>4.083881923866024</v>
      </c>
      <c r="J295" s="37">
        <v>2.8018908884871863</v>
      </c>
      <c r="K295" s="37">
        <v>3.2383193871002938</v>
      </c>
      <c r="L295" s="37">
        <v>3.937390475614855</v>
      </c>
      <c r="M295" s="37">
        <v>4.458580587209759</v>
      </c>
      <c r="N295" s="37">
        <v>4.331241790516288</v>
      </c>
      <c r="O295" s="37">
        <v>4.248453233945067</v>
      </c>
      <c r="P295" s="37">
        <v>4.129022840224977</v>
      </c>
      <c r="Q295" s="37">
        <v>7.291938915041685</v>
      </c>
      <c r="R295" s="37"/>
      <c r="S295" s="6">
        <f t="shared" si="4"/>
        <v>4.132755925532946</v>
      </c>
    </row>
    <row r="296" spans="1:19" ht="12.75">
      <c r="A296" s="4">
        <v>40459</v>
      </c>
      <c r="B296" s="2"/>
      <c r="C296" s="2">
        <v>2.4158113503856997</v>
      </c>
      <c r="D296" s="35">
        <v>2.581374196513973</v>
      </c>
      <c r="E296" s="35">
        <v>3.6319520693800644</v>
      </c>
      <c r="F296" s="35">
        <v>4.619746190178562</v>
      </c>
      <c r="G296" s="2">
        <v>3.914656221100822</v>
      </c>
      <c r="H296" s="37">
        <v>4.067228478478048</v>
      </c>
      <c r="I296" s="37">
        <v>3.885311127951935</v>
      </c>
      <c r="J296" s="37">
        <v>4.221035013454615</v>
      </c>
      <c r="K296" s="37">
        <v>2.554894158011488</v>
      </c>
      <c r="L296" s="37">
        <v>4.626088395004533</v>
      </c>
      <c r="M296" s="37">
        <v>4.266974645059305</v>
      </c>
      <c r="N296" s="37">
        <v>5.136631927288377</v>
      </c>
      <c r="O296" s="37">
        <v>4.31005961375897</v>
      </c>
      <c r="P296" s="37">
        <v>3.4142368811789083</v>
      </c>
      <c r="Q296" s="37">
        <v>8.120047134188894</v>
      </c>
      <c r="R296" s="37"/>
      <c r="S296" s="6">
        <f t="shared" si="4"/>
        <v>4.11773649346228</v>
      </c>
    </row>
    <row r="297" spans="1:19" ht="12.75">
      <c r="A297" s="4">
        <v>40460</v>
      </c>
      <c r="B297" s="2"/>
      <c r="C297" s="2">
        <v>3.2828414641973795</v>
      </c>
      <c r="D297" s="35">
        <v>3.398022889673186</v>
      </c>
      <c r="E297" s="35">
        <v>3.2069821889766565</v>
      </c>
      <c r="F297" s="35">
        <v>4.752554770181207</v>
      </c>
      <c r="G297" s="2">
        <v>2.902750088377693</v>
      </c>
      <c r="H297" s="37">
        <v>3.361393672468408</v>
      </c>
      <c r="I297" s="37">
        <v>4.10784309264433</v>
      </c>
      <c r="J297" s="37">
        <v>3.594489043950246</v>
      </c>
      <c r="K297" s="37">
        <v>3.29269653417348</v>
      </c>
      <c r="L297" s="37">
        <v>4.263390028333118</v>
      </c>
      <c r="M297" s="37">
        <v>4.236480087181928</v>
      </c>
      <c r="N297" s="37">
        <v>4.276432591004555</v>
      </c>
      <c r="O297" s="37">
        <v>4.498603464566882</v>
      </c>
      <c r="P297" s="37">
        <v>3.594447915999398</v>
      </c>
      <c r="Q297" s="37">
        <v>7.033664140109407</v>
      </c>
      <c r="R297" s="37"/>
      <c r="S297" s="6">
        <f t="shared" si="4"/>
        <v>3.986839464789192</v>
      </c>
    </row>
    <row r="298" spans="1:19" ht="12.75">
      <c r="A298" s="4">
        <v>40461</v>
      </c>
      <c r="B298" s="2"/>
      <c r="C298" s="2">
        <v>3.0423855454136017</v>
      </c>
      <c r="D298" s="35">
        <v>3.547704267144207</v>
      </c>
      <c r="E298" s="35">
        <v>5.380423642131552</v>
      </c>
      <c r="F298" s="35">
        <v>5.520711963190362</v>
      </c>
      <c r="G298" s="2">
        <v>3.5636663725514506</v>
      </c>
      <c r="H298" s="37">
        <v>3.9511156593655485</v>
      </c>
      <c r="I298" s="37">
        <v>3.1048030963004183</v>
      </c>
      <c r="J298" s="37">
        <v>4.204031572688318</v>
      </c>
      <c r="K298" s="37">
        <v>3.8188721762764635</v>
      </c>
      <c r="L298" s="37">
        <v>4.525702742167123</v>
      </c>
      <c r="M298" s="37">
        <v>2.8232110603190614</v>
      </c>
      <c r="N298" s="37">
        <v>4.0652473776472124</v>
      </c>
      <c r="O298" s="37">
        <v>4.386825844060478</v>
      </c>
      <c r="P298" s="37">
        <v>4.018608102455482</v>
      </c>
      <c r="Q298" s="37">
        <v>5.870856583814259</v>
      </c>
      <c r="R298" s="37"/>
      <c r="S298" s="6">
        <f t="shared" si="4"/>
        <v>4.121611067035036</v>
      </c>
    </row>
    <row r="299" spans="1:19" ht="12.75">
      <c r="A299" s="4">
        <v>40462</v>
      </c>
      <c r="B299" s="2"/>
      <c r="C299" s="2">
        <v>3.420102787581574</v>
      </c>
      <c r="D299" s="35">
        <v>2.477933540302742</v>
      </c>
      <c r="E299" s="35">
        <v>5.314980351675308</v>
      </c>
      <c r="F299" s="35">
        <v>4.611085795440995</v>
      </c>
      <c r="G299" s="2">
        <v>3.2980233722201486</v>
      </c>
      <c r="H299" s="37">
        <v>4.224042920217411</v>
      </c>
      <c r="I299" s="37">
        <v>3.1805020812321896</v>
      </c>
      <c r="J299" s="37">
        <v>4.322174711685342</v>
      </c>
      <c r="K299" s="37">
        <v>4.533471835097198</v>
      </c>
      <c r="L299" s="37">
        <v>3.567426839687449</v>
      </c>
      <c r="M299" s="37">
        <v>3.9355738761485934</v>
      </c>
      <c r="N299" s="37">
        <v>3.962773076616561</v>
      </c>
      <c r="O299" s="37">
        <v>3.0634608150743405</v>
      </c>
      <c r="P299" s="37">
        <v>3.3486997073529112</v>
      </c>
      <c r="Q299" s="37">
        <v>5.818258362765921</v>
      </c>
      <c r="R299" s="37"/>
      <c r="S299" s="6">
        <f t="shared" si="4"/>
        <v>3.938567338206579</v>
      </c>
    </row>
    <row r="300" spans="1:19" ht="12.75">
      <c r="A300" s="4">
        <v>40463</v>
      </c>
      <c r="B300" s="2"/>
      <c r="C300" s="2">
        <v>3.1203030280961594</v>
      </c>
      <c r="D300" s="35">
        <v>1.961212769563398</v>
      </c>
      <c r="E300" s="35">
        <v>5.17173126151377</v>
      </c>
      <c r="F300" s="35">
        <v>3.780890146295755</v>
      </c>
      <c r="G300" s="2">
        <v>3.934913456812806</v>
      </c>
      <c r="H300" s="37">
        <v>4.166171106330877</v>
      </c>
      <c r="I300" s="37">
        <v>3.0366561103504823</v>
      </c>
      <c r="J300" s="37">
        <v>3.8278599959983683</v>
      </c>
      <c r="K300" s="37">
        <v>5.546264408253991</v>
      </c>
      <c r="L300" s="37">
        <v>4.028549408882029</v>
      </c>
      <c r="M300" s="37">
        <v>4.140530922097566</v>
      </c>
      <c r="N300" s="37">
        <v>6.097294811217474</v>
      </c>
      <c r="O300" s="37">
        <v>4.011113898632324</v>
      </c>
      <c r="P300" s="37">
        <v>3.988645078564125</v>
      </c>
      <c r="Q300" s="37">
        <v>6.030704488827101</v>
      </c>
      <c r="R300" s="37"/>
      <c r="S300" s="6">
        <f t="shared" si="4"/>
        <v>4.189522726095748</v>
      </c>
    </row>
    <row r="301" spans="1:19" ht="12.75">
      <c r="A301" s="4">
        <v>40464</v>
      </c>
      <c r="B301" s="2"/>
      <c r="C301" s="2">
        <v>3.2836539216915233</v>
      </c>
      <c r="D301" s="35">
        <v>2.742778180758321</v>
      </c>
      <c r="E301" s="35">
        <v>3.891506976272705</v>
      </c>
      <c r="F301" s="35">
        <v>3.846701631660232</v>
      </c>
      <c r="G301" s="2">
        <v>4.116020959221493</v>
      </c>
      <c r="H301" s="37"/>
      <c r="I301" s="37">
        <v>3.483708264639831</v>
      </c>
      <c r="J301" s="37">
        <v>3.768754247526596</v>
      </c>
      <c r="K301" s="37">
        <v>7.478405485649971</v>
      </c>
      <c r="L301" s="37">
        <v>4.905017468903899</v>
      </c>
      <c r="M301" s="37">
        <v>3.313095560834557</v>
      </c>
      <c r="N301" s="37">
        <v>5.691866392218397</v>
      </c>
      <c r="O301" s="37">
        <v>2.9996272828420265</v>
      </c>
      <c r="P301" s="37">
        <v>4.054283318006689</v>
      </c>
      <c r="Q301" s="37">
        <v>5.409505152401529</v>
      </c>
      <c r="R301" s="37"/>
      <c r="S301" s="6">
        <f t="shared" si="4"/>
        <v>4.213208917330555</v>
      </c>
    </row>
    <row r="302" spans="1:19" ht="12.75">
      <c r="A302" s="4">
        <v>40465</v>
      </c>
      <c r="B302" s="2"/>
      <c r="C302" s="2">
        <v>2.8068493592188233</v>
      </c>
      <c r="D302" s="35">
        <v>2.4030385962085625</v>
      </c>
      <c r="E302" s="35">
        <v>4.810917757667288</v>
      </c>
      <c r="F302" s="35">
        <v>4.155666760126484</v>
      </c>
      <c r="G302" s="2">
        <v>4.4002687373411025</v>
      </c>
      <c r="H302" s="37"/>
      <c r="I302" s="37">
        <v>2.8091297007362908</v>
      </c>
      <c r="J302" s="37">
        <v>3.8474206592228626</v>
      </c>
      <c r="K302" s="37">
        <v>8.235960838315131</v>
      </c>
      <c r="L302" s="37">
        <v>2.704943395269342</v>
      </c>
      <c r="M302" s="37">
        <v>2.93288732462837</v>
      </c>
      <c r="N302" s="37">
        <v>4.3382523562017665</v>
      </c>
      <c r="O302" s="37">
        <v>3.88447892799839</v>
      </c>
      <c r="P302" s="37">
        <v>4.5258026742620245</v>
      </c>
      <c r="Q302" s="37">
        <v>8.422227216928029</v>
      </c>
      <c r="R302" s="37"/>
      <c r="S302" s="6">
        <f t="shared" si="4"/>
        <v>4.305560307437461</v>
      </c>
    </row>
    <row r="303" spans="1:19" ht="12.75">
      <c r="A303" s="4">
        <v>40466</v>
      </c>
      <c r="B303" s="2"/>
      <c r="C303" s="2">
        <v>3.365337217438757</v>
      </c>
      <c r="D303" s="35">
        <v>3.1830166412390026</v>
      </c>
      <c r="E303" s="35">
        <v>3.4351611814054475</v>
      </c>
      <c r="F303" s="35">
        <v>3.7498926073457373</v>
      </c>
      <c r="G303" s="2">
        <v>4.43550948623497</v>
      </c>
      <c r="H303" s="37"/>
      <c r="I303" s="37">
        <v>3.4275004373653006</v>
      </c>
      <c r="J303" s="37">
        <v>2.9467409685426764</v>
      </c>
      <c r="K303" s="37">
        <v>6.263159401267126</v>
      </c>
      <c r="L303" s="37">
        <v>3.694225294346759</v>
      </c>
      <c r="M303" s="37">
        <v>3.96533264212019</v>
      </c>
      <c r="N303" s="37">
        <v>3.8251710810593877</v>
      </c>
      <c r="O303" s="37">
        <v>3.9434849737158766</v>
      </c>
      <c r="P303" s="37">
        <v>3.940969705351807</v>
      </c>
      <c r="Q303" s="37">
        <v>7.379333365699837</v>
      </c>
      <c r="R303" s="37"/>
      <c r="S303" s="6">
        <f t="shared" si="4"/>
        <v>4.111059643080919</v>
      </c>
    </row>
    <row r="304" spans="1:19" ht="12.75">
      <c r="A304" s="4">
        <v>40467</v>
      </c>
      <c r="B304" s="2"/>
      <c r="C304" s="2">
        <v>2.971912390359523</v>
      </c>
      <c r="D304" s="35">
        <v>3.2189745918362154</v>
      </c>
      <c r="E304" s="35">
        <v>2.609022657442302</v>
      </c>
      <c r="F304" s="35">
        <v>3.9340897667269945</v>
      </c>
      <c r="G304" s="2">
        <v>4.117488407418792</v>
      </c>
      <c r="H304" s="37"/>
      <c r="I304" s="37">
        <v>3.691255474189676</v>
      </c>
      <c r="J304" s="37">
        <v>2.8781733265935947</v>
      </c>
      <c r="K304" s="37">
        <v>6.325424645947675</v>
      </c>
      <c r="L304" s="37">
        <v>4.111109867754799</v>
      </c>
      <c r="M304" s="37">
        <v>3.033798312319107</v>
      </c>
      <c r="N304" s="37">
        <v>3.5497783025675664</v>
      </c>
      <c r="O304" s="37">
        <v>5.1485867707283415</v>
      </c>
      <c r="P304" s="37">
        <v>4.249237904741431</v>
      </c>
      <c r="Q304" s="37">
        <v>4.649481398655204</v>
      </c>
      <c r="R304" s="37"/>
      <c r="S304" s="6">
        <f t="shared" si="4"/>
        <v>3.892023844091516</v>
      </c>
    </row>
    <row r="305" spans="1:19" ht="12.75">
      <c r="A305" s="4">
        <v>40468</v>
      </c>
      <c r="B305" s="2"/>
      <c r="C305" s="2">
        <v>2.9539526462953516</v>
      </c>
      <c r="D305" s="35">
        <v>2.970260940581463</v>
      </c>
      <c r="E305" s="35">
        <v>2.4553434576688065</v>
      </c>
      <c r="F305" s="35">
        <v>3.133479222027849</v>
      </c>
      <c r="G305" s="2">
        <v>3.9019505517203608</v>
      </c>
      <c r="H305" s="37"/>
      <c r="I305" s="37">
        <v>3.7271033508005553</v>
      </c>
      <c r="J305" s="37">
        <v>3.8579057873104885</v>
      </c>
      <c r="K305" s="37">
        <v>5.613495731658752</v>
      </c>
      <c r="L305" s="37">
        <v>3.9959807558877056</v>
      </c>
      <c r="M305" s="37">
        <v>3.4221942069812132</v>
      </c>
      <c r="N305" s="37">
        <v>2.1500749614618764</v>
      </c>
      <c r="O305" s="37">
        <v>4.671298093338136</v>
      </c>
      <c r="P305" s="37">
        <v>4.565020357035632</v>
      </c>
      <c r="Q305" s="37">
        <v>4.549793976378954</v>
      </c>
      <c r="R305" s="37"/>
      <c r="S305" s="6">
        <f t="shared" si="4"/>
        <v>3.7119895742247957</v>
      </c>
    </row>
    <row r="306" spans="1:19" ht="12.75">
      <c r="A306" s="4">
        <v>40469</v>
      </c>
      <c r="B306" s="2"/>
      <c r="C306" s="2">
        <v>2.8336647205956167</v>
      </c>
      <c r="D306" s="35">
        <v>1.3324458587612265</v>
      </c>
      <c r="E306" s="35">
        <v>3.281883725341462</v>
      </c>
      <c r="F306" s="35">
        <v>3.2206036647487153</v>
      </c>
      <c r="G306" s="2">
        <v>3.322175411226234</v>
      </c>
      <c r="H306" s="37"/>
      <c r="I306" s="37">
        <v>3.68288655807437</v>
      </c>
      <c r="J306" s="37">
        <v>5.413857941346857</v>
      </c>
      <c r="K306" s="37">
        <v>4.027259374639108</v>
      </c>
      <c r="L306" s="37">
        <v>4.328392021069357</v>
      </c>
      <c r="M306" s="37">
        <v>3.760871057806251</v>
      </c>
      <c r="N306" s="37">
        <v>2.7842637343384395</v>
      </c>
      <c r="O306" s="37">
        <v>5.079505897154542</v>
      </c>
      <c r="P306" s="37">
        <v>4.314438432704325</v>
      </c>
      <c r="Q306" s="37">
        <v>3.1147819862508843</v>
      </c>
      <c r="R306" s="37"/>
      <c r="S306" s="6">
        <f t="shared" si="4"/>
        <v>3.606930741718384</v>
      </c>
    </row>
    <row r="307" spans="1:19" ht="12.75">
      <c r="A307" s="4">
        <v>40470</v>
      </c>
      <c r="B307" s="2"/>
      <c r="C307" s="2">
        <v>3.2207595170917114</v>
      </c>
      <c r="D307" s="35">
        <v>1.4411049632947472</v>
      </c>
      <c r="E307" s="35">
        <v>3.140176271414176</v>
      </c>
      <c r="F307" s="35">
        <v>3.437347991376674</v>
      </c>
      <c r="G307" s="2">
        <v>3.494211192849423</v>
      </c>
      <c r="H307" s="37"/>
      <c r="I307" s="37">
        <v>3.6398784945753224</v>
      </c>
      <c r="J307" s="37">
        <v>5.876102889294506</v>
      </c>
      <c r="K307" s="37">
        <v>3.7561436429302706</v>
      </c>
      <c r="L307" s="37">
        <v>3.491949829675681</v>
      </c>
      <c r="M307" s="37">
        <v>3.847207938851773</v>
      </c>
      <c r="N307" s="37">
        <v>3.0117574768858764</v>
      </c>
      <c r="O307" s="37">
        <v>4.681320171686551</v>
      </c>
      <c r="P307" s="37">
        <v>5.185606147441268</v>
      </c>
      <c r="Q307" s="37">
        <v>4.332060040883235</v>
      </c>
      <c r="R307" s="37"/>
      <c r="S307" s="6">
        <f t="shared" si="4"/>
        <v>3.7539733263036585</v>
      </c>
    </row>
    <row r="308" spans="1:19" ht="12.75">
      <c r="A308" s="4">
        <v>40471</v>
      </c>
      <c r="B308" s="2"/>
      <c r="C308" s="2">
        <v>3.118269793117028</v>
      </c>
      <c r="D308" s="35">
        <v>3.1603939405834316</v>
      </c>
      <c r="E308" s="35">
        <v>2.314284727286438</v>
      </c>
      <c r="F308" s="35">
        <v>3.3620238079057163</v>
      </c>
      <c r="G308" s="2">
        <v>2.7760556900667757</v>
      </c>
      <c r="H308" s="37"/>
      <c r="I308" s="37">
        <v>3.5951809945912077</v>
      </c>
      <c r="J308" s="37">
        <v>4.418306167489822</v>
      </c>
      <c r="K308" s="37">
        <v>1.9210194315433897</v>
      </c>
      <c r="L308" s="37">
        <v>2.417458226497124</v>
      </c>
      <c r="M308" s="37">
        <v>3.2714135995011606</v>
      </c>
      <c r="N308" s="37">
        <v>4.418936506204768</v>
      </c>
      <c r="O308" s="37">
        <v>3.6469693366893523</v>
      </c>
      <c r="P308" s="37">
        <v>4.597689580171918</v>
      </c>
      <c r="Q308" s="37">
        <v>3.8874663925585877</v>
      </c>
      <c r="R308" s="37"/>
      <c r="S308" s="6">
        <f t="shared" si="4"/>
        <v>3.3503905853004796</v>
      </c>
    </row>
    <row r="309" spans="1:19" ht="12.75">
      <c r="A309" s="4">
        <v>40472</v>
      </c>
      <c r="B309" s="2"/>
      <c r="C309" s="2">
        <v>2.7243160474037675</v>
      </c>
      <c r="D309" s="35">
        <v>2.016952210113126</v>
      </c>
      <c r="E309" s="35">
        <v>2.9482480510528073</v>
      </c>
      <c r="F309" s="35">
        <v>3.1502431020272263</v>
      </c>
      <c r="G309" s="2">
        <v>2.8844944268859902</v>
      </c>
      <c r="H309" s="37"/>
      <c r="I309" s="37">
        <v>3.4737862246449387</v>
      </c>
      <c r="J309" s="37">
        <v>3.7129204876109796</v>
      </c>
      <c r="K309" s="37">
        <v>3.111277466703668</v>
      </c>
      <c r="L309" s="37">
        <v>3.398425863306846</v>
      </c>
      <c r="M309" s="37">
        <v>3.9193679810506232</v>
      </c>
      <c r="N309" s="37">
        <v>3.2973918431246125</v>
      </c>
      <c r="O309" s="37">
        <v>4.0942789037727625</v>
      </c>
      <c r="P309" s="37">
        <v>4.651867798021342</v>
      </c>
      <c r="Q309" s="37">
        <v>3.768354870703</v>
      </c>
      <c r="R309" s="37"/>
      <c r="S309" s="6">
        <f t="shared" si="4"/>
        <v>3.367994662601549</v>
      </c>
    </row>
    <row r="310" spans="1:19" ht="12.75">
      <c r="A310" s="4">
        <v>40473</v>
      </c>
      <c r="B310" s="2"/>
      <c r="C310" s="2">
        <v>2.3571092020206006</v>
      </c>
      <c r="D310" s="35">
        <v>2.4822983217210095</v>
      </c>
      <c r="E310" s="35">
        <v>2.0312958434863986</v>
      </c>
      <c r="F310" s="35">
        <v>3.5161929155200076</v>
      </c>
      <c r="G310" s="2">
        <v>3.2640181820113714</v>
      </c>
      <c r="H310" s="37"/>
      <c r="I310" s="37">
        <v>2.7580408045384743</v>
      </c>
      <c r="J310" s="37">
        <v>3.513087266752069</v>
      </c>
      <c r="K310" s="37">
        <v>3.143897497390273</v>
      </c>
      <c r="L310" s="37">
        <v>2.2139427073489535</v>
      </c>
      <c r="M310" s="37">
        <v>4.372538779222965</v>
      </c>
      <c r="N310" s="37">
        <v>3.347058528519759</v>
      </c>
      <c r="O310" s="37">
        <v>2.9001246547691153</v>
      </c>
      <c r="P310" s="37">
        <v>3.8427196837742748</v>
      </c>
      <c r="Q310" s="37">
        <v>3.8881362389055028</v>
      </c>
      <c r="R310" s="37"/>
      <c r="S310" s="6">
        <f t="shared" si="4"/>
        <v>3.116461473284341</v>
      </c>
    </row>
    <row r="311" spans="1:19" ht="12.75">
      <c r="A311" s="4">
        <v>40474</v>
      </c>
      <c r="B311" s="2"/>
      <c r="C311" s="2">
        <v>3.2476560823559337</v>
      </c>
      <c r="D311" s="35">
        <v>2.660355264794622</v>
      </c>
      <c r="E311" s="35">
        <v>2.3698098928568534</v>
      </c>
      <c r="F311" s="35">
        <v>5.291689546777378</v>
      </c>
      <c r="G311" s="2">
        <v>3.710584741002064</v>
      </c>
      <c r="H311" s="37"/>
      <c r="I311" s="37">
        <v>0.8190955715160486</v>
      </c>
      <c r="J311" s="37">
        <v>3.854245243840352</v>
      </c>
      <c r="K311" s="37">
        <v>3.4634484554483773</v>
      </c>
      <c r="L311" s="37">
        <v>2.576954542649662</v>
      </c>
      <c r="M311" s="37">
        <v>3.7334915805007842</v>
      </c>
      <c r="N311" s="37">
        <v>3.9079652132885747</v>
      </c>
      <c r="O311" s="37">
        <v>3.811104731009503</v>
      </c>
      <c r="P311" s="37">
        <v>3.397830644345934</v>
      </c>
      <c r="Q311" s="37">
        <v>3.560045086910696</v>
      </c>
      <c r="R311" s="37"/>
      <c r="S311" s="6">
        <f t="shared" si="4"/>
        <v>3.3145911855211985</v>
      </c>
    </row>
    <row r="312" spans="1:19" ht="12.75">
      <c r="A312" s="4">
        <v>40475</v>
      </c>
      <c r="B312" s="2"/>
      <c r="C312" s="2">
        <v>3.3011557977406962</v>
      </c>
      <c r="D312" s="35">
        <v>3.287609473732089</v>
      </c>
      <c r="E312" s="35">
        <v>2.689347776658673</v>
      </c>
      <c r="F312" s="35">
        <v>3.797339769713472</v>
      </c>
      <c r="G312" s="2">
        <v>3.221649090602017</v>
      </c>
      <c r="H312" s="37"/>
      <c r="I312" s="37">
        <v>1.950245169901316</v>
      </c>
      <c r="J312" s="37">
        <v>3.4274478589383905</v>
      </c>
      <c r="K312" s="37">
        <v>4.363563344276891</v>
      </c>
      <c r="L312" s="37">
        <v>3.1986019789428495</v>
      </c>
      <c r="M312" s="37">
        <v>3.5024589436080733</v>
      </c>
      <c r="N312" s="37">
        <v>3.9148920714081723</v>
      </c>
      <c r="O312" s="37">
        <v>2.9404029605082407</v>
      </c>
      <c r="P312" s="37">
        <v>4.479661486536442</v>
      </c>
      <c r="Q312" s="37">
        <v>4.313449126395035</v>
      </c>
      <c r="R312" s="37"/>
      <c r="S312" s="6">
        <f t="shared" si="4"/>
        <v>3.4562732034973114</v>
      </c>
    </row>
    <row r="313" spans="1:19" ht="12.75">
      <c r="A313" s="4">
        <v>40476</v>
      </c>
      <c r="B313" s="2"/>
      <c r="C313" s="2">
        <v>3.4225660203252017</v>
      </c>
      <c r="D313" s="35">
        <v>3.520431179196601</v>
      </c>
      <c r="E313" s="35">
        <v>2.0267753000197324</v>
      </c>
      <c r="F313" s="35">
        <v>4.003345337711137</v>
      </c>
      <c r="G313" s="2">
        <v>3.171400218544079</v>
      </c>
      <c r="H313" s="37"/>
      <c r="I313" s="37">
        <v>2.5302045166409193</v>
      </c>
      <c r="J313" s="37">
        <v>2.383284164834683</v>
      </c>
      <c r="K313" s="37">
        <v>3.991565306600978</v>
      </c>
      <c r="L313" s="37">
        <v>0.6714220628711438</v>
      </c>
      <c r="M313" s="37">
        <v>3.261030518412621</v>
      </c>
      <c r="N313" s="37">
        <v>3.734768689736944</v>
      </c>
      <c r="O313" s="37">
        <v>3.6894445708059846</v>
      </c>
      <c r="P313" s="37">
        <v>4.396867891895447</v>
      </c>
      <c r="Q313" s="37">
        <v>3.8328541642825407</v>
      </c>
      <c r="R313" s="37"/>
      <c r="S313" s="6">
        <f t="shared" si="4"/>
        <v>3.1882828529912866</v>
      </c>
    </row>
    <row r="314" spans="1:19" ht="12.75">
      <c r="A314" s="4">
        <v>40477</v>
      </c>
      <c r="B314" s="2"/>
      <c r="C314" s="2">
        <v>2.974597788205754</v>
      </c>
      <c r="D314" s="35">
        <v>3.1281409476978284</v>
      </c>
      <c r="E314" s="35">
        <v>2.8734276695818366</v>
      </c>
      <c r="F314" s="35">
        <v>3.547689305017806</v>
      </c>
      <c r="G314" s="2">
        <v>3.7679378857367745</v>
      </c>
      <c r="H314" s="37"/>
      <c r="I314" s="37">
        <v>2.8379980254545685</v>
      </c>
      <c r="J314" s="37">
        <v>2.1871659461705777</v>
      </c>
      <c r="K314" s="37">
        <v>4.624219267137146</v>
      </c>
      <c r="L314" s="37">
        <v>2.8807887915999673</v>
      </c>
      <c r="M314" s="37">
        <v>3.6675809600098734</v>
      </c>
      <c r="N314" s="37">
        <v>3.726517848152046</v>
      </c>
      <c r="O314" s="37">
        <v>3.784909572501011</v>
      </c>
      <c r="P314" s="37">
        <v>4.075944743932036</v>
      </c>
      <c r="Q314" s="37">
        <v>3.806209462590168</v>
      </c>
      <c r="R314" s="37"/>
      <c r="S314" s="6">
        <f t="shared" si="4"/>
        <v>3.420223443841956</v>
      </c>
    </row>
    <row r="315" spans="1:19" ht="12.75">
      <c r="A315" s="4">
        <v>40478</v>
      </c>
      <c r="B315" s="2"/>
      <c r="C315" s="2">
        <v>1.871459059447463</v>
      </c>
      <c r="D315" s="35">
        <v>3.8018338107490965</v>
      </c>
      <c r="E315" s="35">
        <v>2.0812626998480233</v>
      </c>
      <c r="F315" s="35">
        <v>3.1273502579463495</v>
      </c>
      <c r="G315" s="2">
        <v>3.9579915727333033</v>
      </c>
      <c r="H315" s="37"/>
      <c r="I315" s="37">
        <v>3.0091451467762464</v>
      </c>
      <c r="J315" s="37">
        <v>3.076906393245748</v>
      </c>
      <c r="K315" s="37">
        <v>5.47391437936558</v>
      </c>
      <c r="L315" s="37">
        <v>3.542790957130628</v>
      </c>
      <c r="M315" s="37">
        <v>2.458666597568885</v>
      </c>
      <c r="N315" s="37">
        <v>2.992161040445538</v>
      </c>
      <c r="O315" s="37">
        <v>3.8855596339018543</v>
      </c>
      <c r="P315" s="37">
        <v>4.677014521855029</v>
      </c>
      <c r="Q315" s="37">
        <v>3.5839174201089565</v>
      </c>
      <c r="R315" s="37"/>
      <c r="S315" s="6">
        <f t="shared" si="4"/>
        <v>3.39571239222305</v>
      </c>
    </row>
    <row r="316" spans="1:19" ht="12.75">
      <c r="A316" s="4">
        <v>40479</v>
      </c>
      <c r="B316" s="2"/>
      <c r="C316" s="2">
        <v>1.92401922285481</v>
      </c>
      <c r="D316" s="35">
        <v>4.202469336342722</v>
      </c>
      <c r="E316" s="35">
        <v>3.8182867336483977</v>
      </c>
      <c r="F316" s="35">
        <v>2.023833832534436</v>
      </c>
      <c r="G316" s="2">
        <v>3.4541936554378214</v>
      </c>
      <c r="H316" s="37"/>
      <c r="I316" s="37">
        <v>3.3238449071138363</v>
      </c>
      <c r="J316" s="37">
        <v>3.498423917528843</v>
      </c>
      <c r="K316" s="37">
        <v>5.0793122858860595</v>
      </c>
      <c r="L316" s="37">
        <v>3.6625167179617852</v>
      </c>
      <c r="M316" s="37">
        <v>3.7853048293640663</v>
      </c>
      <c r="N316" s="37">
        <v>3.3470970433262766</v>
      </c>
      <c r="O316" s="37">
        <v>3.501475318580092</v>
      </c>
      <c r="P316" s="37">
        <v>5.5899396105403305</v>
      </c>
      <c r="Q316" s="37">
        <v>3.5403696301958743</v>
      </c>
      <c r="R316" s="37"/>
      <c r="S316" s="6">
        <f t="shared" si="4"/>
        <v>3.6250776458082394</v>
      </c>
    </row>
    <row r="317" spans="1:19" ht="12.75">
      <c r="A317" s="4">
        <v>40480</v>
      </c>
      <c r="B317" s="2"/>
      <c r="C317" s="2">
        <v>2.5202514049124174</v>
      </c>
      <c r="D317" s="35">
        <v>4.731612919294303</v>
      </c>
      <c r="E317" s="35">
        <v>3.2994621200046996</v>
      </c>
      <c r="F317" s="35">
        <v>3.689342555898598</v>
      </c>
      <c r="G317" s="2">
        <v>3.6199865879495348</v>
      </c>
      <c r="H317" s="37"/>
      <c r="I317" s="37">
        <v>2.9061693245303495</v>
      </c>
      <c r="J317" s="37">
        <v>5.0944143427135895</v>
      </c>
      <c r="K317" s="37">
        <v>3.8191475874173744</v>
      </c>
      <c r="L317" s="37">
        <v>2.8512344715481124</v>
      </c>
      <c r="M317" s="37">
        <v>3.3711923569587845</v>
      </c>
      <c r="N317" s="37">
        <v>7.007219871327056</v>
      </c>
      <c r="O317" s="37">
        <v>3.1389359062986038</v>
      </c>
      <c r="P317" s="37">
        <v>6.128553182063262</v>
      </c>
      <c r="Q317" s="37">
        <v>3.082526354132524</v>
      </c>
      <c r="R317" s="37"/>
      <c r="S317" s="6">
        <f t="shared" si="4"/>
        <v>3.9471463560749434</v>
      </c>
    </row>
    <row r="318" spans="1:19" ht="12.75">
      <c r="A318" s="4">
        <v>40481</v>
      </c>
      <c r="B318" s="2"/>
      <c r="C318" s="2">
        <v>3.601567028388729</v>
      </c>
      <c r="D318" s="35">
        <v>2.947090453382202</v>
      </c>
      <c r="E318" s="35">
        <v>2.857773679114197</v>
      </c>
      <c r="F318" s="35">
        <v>2.0648964372826764</v>
      </c>
      <c r="G318" s="2">
        <v>3.6145810153604563</v>
      </c>
      <c r="H318" s="37"/>
      <c r="I318" s="37">
        <v>2.8040893136481664</v>
      </c>
      <c r="J318" s="37">
        <v>4.146722233791145</v>
      </c>
      <c r="K318" s="37">
        <v>4.005724688099779</v>
      </c>
      <c r="L318" s="37">
        <v>2.97554193746922</v>
      </c>
      <c r="M318" s="37">
        <v>4.223381461840145</v>
      </c>
      <c r="N318" s="37">
        <v>7.39860322822473</v>
      </c>
      <c r="O318" s="37">
        <v>3.6213322865050106</v>
      </c>
      <c r="P318" s="37">
        <v>5.761700127809454</v>
      </c>
      <c r="Q318" s="37">
        <v>2.7718969749606184</v>
      </c>
      <c r="R318" s="37"/>
      <c r="S318" s="6">
        <f t="shared" si="4"/>
        <v>3.7710643475626093</v>
      </c>
    </row>
    <row r="319" spans="1:20" ht="12.75">
      <c r="A319" s="4">
        <v>40482</v>
      </c>
      <c r="B319" s="3"/>
      <c r="C319" s="3">
        <v>3.636845156501452</v>
      </c>
      <c r="D319" s="36">
        <v>2.7748063614130456</v>
      </c>
      <c r="E319" s="36">
        <v>3.111718579441726</v>
      </c>
      <c r="F319" s="36">
        <v>2.9886923965204244</v>
      </c>
      <c r="G319" s="3">
        <v>3.994389709080608</v>
      </c>
      <c r="H319" s="40"/>
      <c r="I319" s="40">
        <v>2.295361346043349</v>
      </c>
      <c r="J319" s="40">
        <v>3.9770909075440195</v>
      </c>
      <c r="K319" s="40">
        <v>3.2974317417945462</v>
      </c>
      <c r="L319" s="40">
        <v>3.270190275641064</v>
      </c>
      <c r="M319" s="40">
        <v>4.75108529513606</v>
      </c>
      <c r="N319" s="40">
        <v>5.4608198282561835</v>
      </c>
      <c r="O319" s="40">
        <v>3.6246534628483573</v>
      </c>
      <c r="P319" s="40">
        <v>4.754699149076527</v>
      </c>
      <c r="Q319" s="40">
        <v>3.108673290231031</v>
      </c>
      <c r="R319" s="40"/>
      <c r="S319" s="6">
        <f t="shared" si="4"/>
        <v>3.6461755356806003</v>
      </c>
      <c r="T319" s="3">
        <f>SUM(S289:S319)</f>
        <v>119.59628194291138</v>
      </c>
    </row>
    <row r="320" spans="1:19" ht="12.75">
      <c r="A320" s="4">
        <v>40483</v>
      </c>
      <c r="B320" s="2"/>
      <c r="C320" s="2">
        <v>3.424214758267948</v>
      </c>
      <c r="D320" s="35">
        <v>3.3421811356812903</v>
      </c>
      <c r="E320" s="35">
        <v>2.7645266477139137</v>
      </c>
      <c r="F320" s="35">
        <v>2.834454115854819</v>
      </c>
      <c r="G320" s="2">
        <v>4.336484688387731</v>
      </c>
      <c r="H320" s="37"/>
      <c r="I320" s="37">
        <v>3.0919341694254117</v>
      </c>
      <c r="J320" s="37">
        <v>3.9021082454465077</v>
      </c>
      <c r="K320" s="37">
        <v>3.428279261205087</v>
      </c>
      <c r="L320" s="37">
        <v>3.2017534314430387</v>
      </c>
      <c r="M320" s="37">
        <v>4.721421726628019</v>
      </c>
      <c r="N320" s="37">
        <v>5.007337964656028</v>
      </c>
      <c r="O320" s="37">
        <v>3.3947642647898117</v>
      </c>
      <c r="P320" s="37">
        <v>3.9914925121442746</v>
      </c>
      <c r="Q320" s="37">
        <v>2.5592235762791584</v>
      </c>
      <c r="R320" s="37"/>
      <c r="S320" s="6">
        <f t="shared" si="4"/>
        <v>3.5714411784230746</v>
      </c>
    </row>
    <row r="321" spans="1:19" ht="12.75">
      <c r="A321" s="4">
        <v>40484</v>
      </c>
      <c r="B321" s="2"/>
      <c r="C321" s="2">
        <v>3.0739726948563026</v>
      </c>
      <c r="D321" s="35">
        <v>3.3967519456156863</v>
      </c>
      <c r="E321" s="35">
        <v>2.813703384628969</v>
      </c>
      <c r="F321" s="35">
        <v>3.22433388528193</v>
      </c>
      <c r="G321" s="2">
        <v>5.5882151818692805</v>
      </c>
      <c r="H321" s="37"/>
      <c r="I321" s="37">
        <v>3.088316054344749</v>
      </c>
      <c r="J321" s="37">
        <v>4.007804361444888</v>
      </c>
      <c r="K321" s="37">
        <v>3.235312873032133</v>
      </c>
      <c r="L321" s="37">
        <v>3.964845039740736</v>
      </c>
      <c r="M321" s="37">
        <v>5.870167422168453</v>
      </c>
      <c r="N321" s="37">
        <v>3.221999066209705</v>
      </c>
      <c r="O321" s="37">
        <v>2.888245349655828</v>
      </c>
      <c r="P321" s="37">
        <v>3.2479633545685997</v>
      </c>
      <c r="Q321" s="37">
        <v>3.6312064229551355</v>
      </c>
      <c r="R321" s="37"/>
      <c r="S321" s="6">
        <f t="shared" si="4"/>
        <v>3.660916931169456</v>
      </c>
    </row>
    <row r="322" spans="1:19" ht="12.75">
      <c r="A322" s="4">
        <v>40485</v>
      </c>
      <c r="B322" s="2"/>
      <c r="C322" s="2">
        <v>2.726581252599686</v>
      </c>
      <c r="D322" s="35">
        <v>4.233898637775684</v>
      </c>
      <c r="E322" s="35">
        <v>2.6699922490744825</v>
      </c>
      <c r="F322" s="35">
        <v>3.4462168157583752</v>
      </c>
      <c r="G322" s="2">
        <v>1.669633650559967</v>
      </c>
      <c r="H322" s="37"/>
      <c r="I322" s="37">
        <v>2.1916614981720373</v>
      </c>
      <c r="J322" s="37">
        <v>2.0709196245417747</v>
      </c>
      <c r="K322" s="37">
        <v>2.7071482535621403</v>
      </c>
      <c r="L322" s="37">
        <v>3.740235349348291</v>
      </c>
      <c r="M322" s="37">
        <v>3.7264788033048157</v>
      </c>
      <c r="N322" s="37">
        <v>3.5509479667971435</v>
      </c>
      <c r="O322" s="37">
        <v>3.3881541757455302</v>
      </c>
      <c r="P322" s="37">
        <v>3.031755516531965</v>
      </c>
      <c r="Q322" s="37">
        <v>3.8682219323442064</v>
      </c>
      <c r="R322" s="37"/>
      <c r="S322" s="6">
        <f t="shared" si="4"/>
        <v>3.072988980436864</v>
      </c>
    </row>
    <row r="323" spans="1:19" ht="12.75">
      <c r="A323" s="4">
        <v>40486</v>
      </c>
      <c r="B323" s="2"/>
      <c r="C323" s="2">
        <v>2.359199913716835</v>
      </c>
      <c r="D323" s="35">
        <v>4.520951347005595</v>
      </c>
      <c r="E323" s="35">
        <v>3.977161473426992</v>
      </c>
      <c r="F323" s="35">
        <v>3.460005612389364</v>
      </c>
      <c r="G323" s="2">
        <v>3.3694507168524686</v>
      </c>
      <c r="H323" s="37"/>
      <c r="I323" s="37">
        <v>2.215364821052571</v>
      </c>
      <c r="J323" s="37">
        <v>2.300093390254054</v>
      </c>
      <c r="K323" s="37">
        <v>3.3880409284542656</v>
      </c>
      <c r="L323" s="37">
        <v>2.46724629647582</v>
      </c>
      <c r="M323" s="37">
        <v>3.2138247464350345</v>
      </c>
      <c r="N323" s="37">
        <v>2.8102534593491173</v>
      </c>
      <c r="O323" s="37">
        <v>2.4035244806887976</v>
      </c>
      <c r="P323" s="37">
        <v>3.0948071596920053</v>
      </c>
      <c r="Q323" s="37">
        <v>3.4711575478314938</v>
      </c>
      <c r="R323" s="37"/>
      <c r="S323" s="6">
        <f t="shared" si="4"/>
        <v>3.0750772781160296</v>
      </c>
    </row>
    <row r="324" spans="1:19" ht="12.75">
      <c r="A324" s="4">
        <v>40487</v>
      </c>
      <c r="B324" s="2"/>
      <c r="C324" s="2">
        <v>2.401254958065934</v>
      </c>
      <c r="D324" s="35">
        <v>3.7106123055278886</v>
      </c>
      <c r="E324" s="35">
        <v>3.31523278339247</v>
      </c>
      <c r="F324" s="35">
        <v>2.6243119658792873</v>
      </c>
      <c r="G324" s="2">
        <v>3.7221047372063896</v>
      </c>
      <c r="H324" s="37"/>
      <c r="I324" s="37">
        <v>3.4045975350354243</v>
      </c>
      <c r="J324" s="37">
        <v>2.428989232457142</v>
      </c>
      <c r="K324" s="37">
        <v>4.027754209587256</v>
      </c>
      <c r="L324" s="37">
        <v>2.596349954198301</v>
      </c>
      <c r="M324" s="37">
        <v>3.0981367035314</v>
      </c>
      <c r="N324" s="37">
        <v>7.050823542408331</v>
      </c>
      <c r="O324" s="37">
        <v>3.391407894647597</v>
      </c>
      <c r="P324" s="37">
        <v>3.3320845509927635</v>
      </c>
      <c r="Q324" s="37">
        <v>3.068795535796685</v>
      </c>
      <c r="R324" s="37"/>
      <c r="S324" s="6">
        <f t="shared" si="4"/>
        <v>3.440889707766204</v>
      </c>
    </row>
    <row r="325" spans="1:19" ht="12.75">
      <c r="A325" s="4">
        <v>40488</v>
      </c>
      <c r="B325" s="2"/>
      <c r="C325" s="2">
        <v>3.731995148795533</v>
      </c>
      <c r="D325" s="35">
        <v>3.2324049073255954</v>
      </c>
      <c r="E325" s="35">
        <v>3.0896267135249764</v>
      </c>
      <c r="F325" s="35">
        <v>2.5899637604625836</v>
      </c>
      <c r="G325" s="2">
        <v>3.1537404826773936</v>
      </c>
      <c r="H325" s="37"/>
      <c r="I325" s="37">
        <v>3.2087523972332503</v>
      </c>
      <c r="J325" s="37">
        <v>1.7900376265431872</v>
      </c>
      <c r="K325" s="37">
        <v>3.6427790440072343</v>
      </c>
      <c r="L325" s="37">
        <v>2.6970569076216107</v>
      </c>
      <c r="M325" s="37">
        <v>3.6179693113656746</v>
      </c>
      <c r="N325" s="37">
        <v>5.713131046192783</v>
      </c>
      <c r="O325" s="37">
        <v>4.113292582108594</v>
      </c>
      <c r="P325" s="37">
        <v>3.04605417494857</v>
      </c>
      <c r="Q325" s="37">
        <v>3.7036111102173033</v>
      </c>
      <c r="R325" s="37"/>
      <c r="S325" s="6">
        <f t="shared" si="4"/>
        <v>3.3807439437874494</v>
      </c>
    </row>
    <row r="326" spans="1:19" ht="12.75">
      <c r="A326" s="4">
        <v>40489</v>
      </c>
      <c r="B326" s="2"/>
      <c r="C326" s="2">
        <v>3.2337980849723937</v>
      </c>
      <c r="D326" s="35">
        <v>2.3903792951299634</v>
      </c>
      <c r="E326" s="35">
        <v>3.041321290281193</v>
      </c>
      <c r="F326" s="35">
        <v>3.1253091622222025</v>
      </c>
      <c r="G326" s="2">
        <v>3.220433747186462</v>
      </c>
      <c r="H326" s="37"/>
      <c r="I326" s="37">
        <v>3.2756084485205</v>
      </c>
      <c r="J326" s="37">
        <v>2.961402963125618</v>
      </c>
      <c r="K326" s="37">
        <v>3.8210224808745186</v>
      </c>
      <c r="L326" s="37">
        <v>2.286974692168878</v>
      </c>
      <c r="M326" s="37">
        <v>3.7748337342982525</v>
      </c>
      <c r="N326" s="37">
        <v>7.383211471272769</v>
      </c>
      <c r="O326" s="37">
        <v>4.142005653997896</v>
      </c>
      <c r="P326" s="37">
        <v>3.02689781388741</v>
      </c>
      <c r="Q326" s="37">
        <v>3.806634569333479</v>
      </c>
      <c r="R326" s="37"/>
      <c r="S326" s="6">
        <f t="shared" si="4"/>
        <v>3.5349881005193953</v>
      </c>
    </row>
    <row r="327" spans="1:19" ht="12.75">
      <c r="A327" s="4">
        <v>40490</v>
      </c>
      <c r="B327" s="2"/>
      <c r="C327" s="2">
        <v>3.3330926474327542</v>
      </c>
      <c r="D327" s="35">
        <v>2.4906586436913853</v>
      </c>
      <c r="E327" s="35">
        <v>2.155240280368872</v>
      </c>
      <c r="F327" s="35">
        <v>2.877034035331472</v>
      </c>
      <c r="G327" s="2">
        <v>3.446318168106872</v>
      </c>
      <c r="H327" s="37"/>
      <c r="I327" s="37">
        <v>3.5780787273473633</v>
      </c>
      <c r="J327" s="37">
        <v>2.9856625569842814</v>
      </c>
      <c r="K327" s="37">
        <v>4.460990493583041</v>
      </c>
      <c r="L327" s="37">
        <v>2.8467312300001755</v>
      </c>
      <c r="M327" s="37">
        <v>3.3875156577782883</v>
      </c>
      <c r="N327" s="37">
        <v>6.079615362993986</v>
      </c>
      <c r="O327" s="37">
        <v>3.4455814476827777</v>
      </c>
      <c r="P327" s="37">
        <v>3.1932373056168286</v>
      </c>
      <c r="Q327" s="37">
        <v>4.351897719792662</v>
      </c>
      <c r="R327" s="37"/>
      <c r="S327" s="6">
        <f t="shared" si="4"/>
        <v>3.473689591193625</v>
      </c>
    </row>
    <row r="328" spans="1:19" ht="12.75">
      <c r="A328" s="4">
        <v>40491</v>
      </c>
      <c r="B328" s="2"/>
      <c r="C328" s="2">
        <v>3.930354262619098</v>
      </c>
      <c r="D328" s="35">
        <v>2.078878442340057</v>
      </c>
      <c r="E328" s="35">
        <v>2.100765250240598</v>
      </c>
      <c r="F328" s="35">
        <v>3.41055938746744</v>
      </c>
      <c r="G328" s="2">
        <v>3.369550758675542</v>
      </c>
      <c r="H328" s="37"/>
      <c r="I328" s="37">
        <v>3.8114539911319225</v>
      </c>
      <c r="J328" s="37">
        <v>3.26764459588223</v>
      </c>
      <c r="K328" s="37">
        <v>3.7260925481103175</v>
      </c>
      <c r="L328" s="37">
        <v>2.9648965527773825</v>
      </c>
      <c r="M328" s="37">
        <v>3.717878033939383</v>
      </c>
      <c r="N328" s="37">
        <v>6.913681988344046</v>
      </c>
      <c r="O328" s="37">
        <v>3.1287511183459147</v>
      </c>
      <c r="P328" s="37">
        <v>2.9756590608264597</v>
      </c>
      <c r="Q328" s="37">
        <v>3.9502234498120656</v>
      </c>
      <c r="R328" s="37"/>
      <c r="S328" s="6">
        <f t="shared" si="4"/>
        <v>3.524742102893747</v>
      </c>
    </row>
    <row r="329" spans="1:19" ht="12.75">
      <c r="A329" s="4">
        <v>40492</v>
      </c>
      <c r="B329" s="2"/>
      <c r="C329" s="2">
        <v>3.5643773562304</v>
      </c>
      <c r="D329" s="35">
        <v>2.677151646677565</v>
      </c>
      <c r="E329" s="35">
        <v>2.0574527717622484</v>
      </c>
      <c r="F329" s="35">
        <v>3.824887641070655</v>
      </c>
      <c r="G329" s="2">
        <v>3.256105385302824</v>
      </c>
      <c r="H329" s="37"/>
      <c r="I329" s="37">
        <v>3.8512892697115007</v>
      </c>
      <c r="J329" s="37">
        <v>3.0360518789651785</v>
      </c>
      <c r="K329" s="37">
        <v>4.244397420548417</v>
      </c>
      <c r="L329" s="37">
        <v>3.1299927692845104</v>
      </c>
      <c r="M329" s="37">
        <v>3.6266330970754606</v>
      </c>
      <c r="N329" s="37">
        <v>7.090176069225965</v>
      </c>
      <c r="O329" s="37">
        <v>3.043689274285793</v>
      </c>
      <c r="P329" s="37">
        <v>2.9562070756517476</v>
      </c>
      <c r="Q329" s="37">
        <v>4.112306178543595</v>
      </c>
      <c r="R329" s="37"/>
      <c r="S329" s="6">
        <f t="shared" si="4"/>
        <v>3.6050512738811333</v>
      </c>
    </row>
    <row r="330" spans="1:19" ht="12.75">
      <c r="A330" s="4">
        <v>40493</v>
      </c>
      <c r="B330" s="2"/>
      <c r="C330" s="2">
        <v>2.747391315580586</v>
      </c>
      <c r="D330" s="35">
        <v>1.856633545599104</v>
      </c>
      <c r="E330" s="35">
        <v>2.0211013555726502</v>
      </c>
      <c r="F330" s="35">
        <v>3.461296008385389</v>
      </c>
      <c r="G330" s="2">
        <v>2.7055667365369196</v>
      </c>
      <c r="H330" s="37"/>
      <c r="I330" s="37">
        <v>2.662109897459013</v>
      </c>
      <c r="J330" s="37">
        <v>3.434721823387282</v>
      </c>
      <c r="K330" s="37">
        <v>3.9085966210919763</v>
      </c>
      <c r="L330" s="37">
        <v>2.636830801871861</v>
      </c>
      <c r="M330" s="37">
        <v>4.36007468245654</v>
      </c>
      <c r="N330" s="37">
        <v>3.5383706549833205</v>
      </c>
      <c r="O330" s="37">
        <v>2.0952785839744292</v>
      </c>
      <c r="P330" s="37">
        <v>2.8212735744018342</v>
      </c>
      <c r="Q330" s="37">
        <v>3.3335967063250984</v>
      </c>
      <c r="R330" s="37"/>
      <c r="S330" s="6">
        <f t="shared" si="4"/>
        <v>2.970203021973286</v>
      </c>
    </row>
    <row r="331" spans="1:19" ht="12.75">
      <c r="A331" s="4">
        <v>40494</v>
      </c>
      <c r="B331" s="2"/>
      <c r="C331" s="2">
        <v>2.731367389645969</v>
      </c>
      <c r="D331" s="35">
        <v>1.7810660837906482</v>
      </c>
      <c r="E331" s="35">
        <v>2.4434966159893214</v>
      </c>
      <c r="F331" s="35">
        <v>4.337642566140402</v>
      </c>
      <c r="G331" s="2">
        <v>3.0974081808743428</v>
      </c>
      <c r="H331" s="37"/>
      <c r="I331" s="37">
        <v>4.176481008286709</v>
      </c>
      <c r="J331" s="37">
        <v>3.007309240708886</v>
      </c>
      <c r="K331" s="37">
        <v>3.3387553437962887</v>
      </c>
      <c r="L331" s="37">
        <v>2.3213172548628354</v>
      </c>
      <c r="M331" s="37">
        <v>4.589500361732288</v>
      </c>
      <c r="N331" s="37">
        <v>1.8524074339951386</v>
      </c>
      <c r="O331" s="37">
        <v>2.418116376778883</v>
      </c>
      <c r="P331" s="37">
        <v>3.3186962536492244</v>
      </c>
      <c r="Q331" s="37">
        <v>3.567249217942497</v>
      </c>
      <c r="R331" s="37"/>
      <c r="S331" s="6">
        <f t="shared" si="4"/>
        <v>3.070058094870959</v>
      </c>
    </row>
    <row r="332" spans="1:19" ht="12.75">
      <c r="A332" s="4">
        <v>40495</v>
      </c>
      <c r="B332" s="2"/>
      <c r="C332" s="2">
        <v>2.732186504100852</v>
      </c>
      <c r="D332" s="35">
        <v>1.9196610807745638</v>
      </c>
      <c r="E332" s="35">
        <v>2.9729379742902124</v>
      </c>
      <c r="F332" s="35">
        <v>2.9000169699446507</v>
      </c>
      <c r="G332" s="2">
        <v>2.5117247594944505</v>
      </c>
      <c r="H332" s="37"/>
      <c r="I332" s="37">
        <v>3.531712521904365</v>
      </c>
      <c r="J332" s="37">
        <v>3.2054697620458983</v>
      </c>
      <c r="K332" s="37">
        <v>3.06750886018294</v>
      </c>
      <c r="L332" s="37">
        <v>3.3562446453899017</v>
      </c>
      <c r="M332" s="37">
        <v>4.037622080901082</v>
      </c>
      <c r="N332" s="37">
        <v>1.5924544509354703</v>
      </c>
      <c r="O332" s="37">
        <v>3.3178157736573515</v>
      </c>
      <c r="P332" s="37">
        <v>5.074961474008792</v>
      </c>
      <c r="Q332" s="37">
        <v>5.06065602469315</v>
      </c>
      <c r="R332" s="37"/>
      <c r="S332" s="6">
        <f t="shared" si="4"/>
        <v>3.234355205880263</v>
      </c>
    </row>
    <row r="333" spans="1:19" ht="12.75">
      <c r="A333" s="4">
        <v>40496</v>
      </c>
      <c r="B333" s="2"/>
      <c r="C333" s="2">
        <v>1.8808517828465368</v>
      </c>
      <c r="D333" s="35">
        <v>1.9973299408023386</v>
      </c>
      <c r="E333" s="35">
        <v>1.8728491833366987</v>
      </c>
      <c r="F333" s="35">
        <v>2.173079576722412</v>
      </c>
      <c r="G333" s="2">
        <v>3.023175703880247</v>
      </c>
      <c r="H333" s="37"/>
      <c r="I333" s="37">
        <v>3.9934352601748007</v>
      </c>
      <c r="J333" s="37">
        <v>2.9259070446739566</v>
      </c>
      <c r="K333" s="37">
        <v>3.523656089321726</v>
      </c>
      <c r="L333" s="37">
        <v>2.9714648066179787</v>
      </c>
      <c r="M333" s="37">
        <v>3.1715460847691412</v>
      </c>
      <c r="N333" s="37">
        <v>3.1935822630844983</v>
      </c>
      <c r="O333" s="37">
        <v>2.697882921653221</v>
      </c>
      <c r="P333" s="37">
        <v>4.29498959241043</v>
      </c>
      <c r="Q333" s="37">
        <v>4.179647601574642</v>
      </c>
      <c r="R333" s="37"/>
      <c r="S333" s="6">
        <f t="shared" si="4"/>
        <v>2.9928141322763304</v>
      </c>
    </row>
    <row r="334" spans="1:19" ht="12.75">
      <c r="A334" s="4">
        <v>40497</v>
      </c>
      <c r="B334" s="2"/>
      <c r="C334" s="2">
        <v>2.9129978209064697</v>
      </c>
      <c r="D334" s="35">
        <v>1.6036143518980657</v>
      </c>
      <c r="E334" s="35">
        <v>2.2992691499368765</v>
      </c>
      <c r="F334" s="35">
        <v>2.0897830355204143</v>
      </c>
      <c r="G334" s="2">
        <v>2.5562106929568813</v>
      </c>
      <c r="H334" s="37"/>
      <c r="I334" s="37">
        <v>3.527172135717867</v>
      </c>
      <c r="J334" s="37">
        <v>3.50070701774453</v>
      </c>
      <c r="K334" s="37">
        <v>2.8577049091435773</v>
      </c>
      <c r="L334" s="37">
        <v>2.420455962006387</v>
      </c>
      <c r="M334" s="37">
        <v>2.909024123239288</v>
      </c>
      <c r="N334" s="37">
        <v>1.917061780689747</v>
      </c>
      <c r="O334" s="37">
        <v>2.575083177233</v>
      </c>
      <c r="P334" s="37">
        <v>4.7953515708103565</v>
      </c>
      <c r="Q334" s="37">
        <v>4.537584964419272</v>
      </c>
      <c r="R334" s="37"/>
      <c r="S334" s="6">
        <f t="shared" si="4"/>
        <v>2.89300147801591</v>
      </c>
    </row>
    <row r="335" spans="1:19" ht="12.75">
      <c r="A335" s="4">
        <v>40498</v>
      </c>
      <c r="B335" s="2"/>
      <c r="C335" s="2">
        <v>3.8715026039284073</v>
      </c>
      <c r="D335" s="35">
        <v>2.567690160231821</v>
      </c>
      <c r="E335" s="35">
        <v>2.5222462443541867</v>
      </c>
      <c r="F335" s="35">
        <v>2.9606137471383347</v>
      </c>
      <c r="G335" s="2">
        <v>3.324336013811833</v>
      </c>
      <c r="H335" s="37"/>
      <c r="I335" s="37">
        <v>3.110580856483477</v>
      </c>
      <c r="J335" s="37">
        <v>3.2535020953799743</v>
      </c>
      <c r="K335" s="37">
        <v>1.8581489965416802</v>
      </c>
      <c r="L335" s="37">
        <v>3.365081778189018</v>
      </c>
      <c r="M335" s="37">
        <v>3.188288186849174</v>
      </c>
      <c r="N335" s="37">
        <v>3.6946560523674723</v>
      </c>
      <c r="O335" s="37">
        <v>2.6320385449002455</v>
      </c>
      <c r="P335" s="37">
        <v>4.245897286836995</v>
      </c>
      <c r="Q335" s="37">
        <v>5.5042298663605855</v>
      </c>
      <c r="R335" s="37"/>
      <c r="S335" s="6">
        <f t="shared" si="4"/>
        <v>3.2927723166695153</v>
      </c>
    </row>
    <row r="336" spans="1:19" ht="12.75">
      <c r="A336" s="4">
        <v>40499</v>
      </c>
      <c r="B336" s="2"/>
      <c r="C336" s="2">
        <v>0.9760114677305329</v>
      </c>
      <c r="D336" s="35">
        <v>2.205563281785416</v>
      </c>
      <c r="E336" s="35">
        <v>2.0757455247665653</v>
      </c>
      <c r="F336" s="35">
        <v>2.8387993600359565</v>
      </c>
      <c r="G336" s="2">
        <v>3.0569901268217423</v>
      </c>
      <c r="H336" s="37"/>
      <c r="I336" s="37">
        <v>3.163495851206159</v>
      </c>
      <c r="J336" s="37">
        <v>3.4900536723076003</v>
      </c>
      <c r="K336" s="37">
        <v>2.5930812495441007</v>
      </c>
      <c r="L336" s="37">
        <v>3.1643154028135365</v>
      </c>
      <c r="M336" s="37">
        <v>3.2826837455276423</v>
      </c>
      <c r="N336" s="37">
        <v>4.244238339233932</v>
      </c>
      <c r="O336" s="37">
        <v>3.020165082803022</v>
      </c>
      <c r="P336" s="37">
        <v>3.4944028328573804</v>
      </c>
      <c r="Q336" s="37">
        <v>4.61646341140663</v>
      </c>
      <c r="R336" s="37"/>
      <c r="S336" s="6">
        <f t="shared" si="4"/>
        <v>3.015857810631444</v>
      </c>
    </row>
    <row r="337" spans="1:19" ht="12.75">
      <c r="A337" s="4">
        <v>40500</v>
      </c>
      <c r="B337" s="2"/>
      <c r="C337" s="2">
        <v>2.203478659093459</v>
      </c>
      <c r="D337" s="35">
        <v>1.5894415612052102</v>
      </c>
      <c r="E337" s="35">
        <v>2.474362950025314</v>
      </c>
      <c r="F337" s="35">
        <v>3.115122231639999</v>
      </c>
      <c r="G337" s="2">
        <v>3.022374929851078</v>
      </c>
      <c r="H337" s="37"/>
      <c r="I337" s="37">
        <v>3.048540368453802</v>
      </c>
      <c r="J337" s="37">
        <v>2.877540206516861</v>
      </c>
      <c r="K337" s="37">
        <v>2.587446025135205</v>
      </c>
      <c r="L337" s="37">
        <v>3.0413983265299445</v>
      </c>
      <c r="M337" s="37">
        <v>2.3219003288398223</v>
      </c>
      <c r="N337" s="37">
        <v>4.973296020795859</v>
      </c>
      <c r="O337" s="37">
        <v>2.2258441343740554</v>
      </c>
      <c r="P337" s="37">
        <v>3.2853987388125017</v>
      </c>
      <c r="Q337" s="37">
        <v>3.8887050360362947</v>
      </c>
      <c r="R337" s="37"/>
      <c r="S337" s="6">
        <f aca="true" t="shared" si="5" ref="S337:S380">AVERAGE(B337:R337)</f>
        <v>2.9039178226649573</v>
      </c>
    </row>
    <row r="338" spans="1:19" ht="12.75">
      <c r="A338" s="4">
        <v>40501</v>
      </c>
      <c r="B338" s="2"/>
      <c r="C338" s="2">
        <v>2.158140043492571</v>
      </c>
      <c r="D338" s="35">
        <v>1.7258397296567654</v>
      </c>
      <c r="E338" s="35">
        <v>2.49769950635787</v>
      </c>
      <c r="F338" s="35">
        <v>2.1725350143986812</v>
      </c>
      <c r="G338" s="2">
        <v>3.1791087587824727</v>
      </c>
      <c r="H338" s="37"/>
      <c r="I338" s="37">
        <v>2.8989510430568473</v>
      </c>
      <c r="J338" s="37">
        <v>2.478599861863544</v>
      </c>
      <c r="K338" s="37">
        <v>2.5525037012811227</v>
      </c>
      <c r="L338" s="37">
        <v>2.8825326740151027</v>
      </c>
      <c r="M338" s="37">
        <v>2.6010644134447123</v>
      </c>
      <c r="N338" s="37">
        <v>3.0950720283477597</v>
      </c>
      <c r="O338" s="37">
        <v>2.0350405293991956</v>
      </c>
      <c r="P338" s="37">
        <v>3.4752663839506823</v>
      </c>
      <c r="Q338" s="37">
        <v>2.987052494513822</v>
      </c>
      <c r="R338" s="37"/>
      <c r="S338" s="6">
        <f t="shared" si="5"/>
        <v>2.6242432987543682</v>
      </c>
    </row>
    <row r="339" spans="1:19" ht="12.75">
      <c r="A339" s="4">
        <v>40502</v>
      </c>
      <c r="B339" s="2"/>
      <c r="C339" s="2">
        <v>2.1754656513853616</v>
      </c>
      <c r="D339" s="35">
        <v>1.3694647461522018</v>
      </c>
      <c r="E339" s="35">
        <v>2.5277628031574304</v>
      </c>
      <c r="F339" s="35">
        <v>2.7670808770312085</v>
      </c>
      <c r="G339" s="2">
        <v>2.5660976398278095</v>
      </c>
      <c r="H339" s="37"/>
      <c r="I339" s="37">
        <v>2.942538841485585</v>
      </c>
      <c r="J339" s="37">
        <v>2.740595808752941</v>
      </c>
      <c r="K339" s="37">
        <v>3.2885408680630785</v>
      </c>
      <c r="L339" s="37">
        <v>2.6438445715624344</v>
      </c>
      <c r="M339" s="37">
        <v>2.8073150532216293</v>
      </c>
      <c r="N339" s="37">
        <v>3.1190327000242313</v>
      </c>
      <c r="O339" s="37">
        <v>2.461515915860975</v>
      </c>
      <c r="P339" s="37">
        <v>3.7786243549118916</v>
      </c>
      <c r="Q339" s="37">
        <v>3.5484909725523104</v>
      </c>
      <c r="R339" s="37"/>
      <c r="S339" s="6">
        <f t="shared" si="5"/>
        <v>2.766883628856363</v>
      </c>
    </row>
    <row r="340" spans="1:19" ht="12.75">
      <c r="A340" s="4">
        <v>40503</v>
      </c>
      <c r="B340" s="2"/>
      <c r="C340" s="2">
        <v>3.540362935811159</v>
      </c>
      <c r="D340" s="35">
        <v>1.6408063821632268</v>
      </c>
      <c r="E340" s="35">
        <v>2.3350148834973363</v>
      </c>
      <c r="F340" s="35">
        <v>2.1658593073780614</v>
      </c>
      <c r="G340" s="2">
        <v>2.5450750634714625</v>
      </c>
      <c r="H340" s="37"/>
      <c r="I340" s="37">
        <v>2.8022173127818</v>
      </c>
      <c r="J340" s="37">
        <v>2.597828012236708</v>
      </c>
      <c r="K340" s="37">
        <v>2.9169826536864694</v>
      </c>
      <c r="L340" s="37">
        <v>2.8861243734324953</v>
      </c>
      <c r="M340" s="37">
        <v>3.067443296179519</v>
      </c>
      <c r="N340" s="37">
        <v>3.195624152819403</v>
      </c>
      <c r="O340" s="37">
        <v>2.242649389762362</v>
      </c>
      <c r="P340" s="37">
        <v>3.0386260459253362</v>
      </c>
      <c r="Q340" s="37">
        <v>3.730205083091847</v>
      </c>
      <c r="R340" s="37"/>
      <c r="S340" s="6">
        <f t="shared" si="5"/>
        <v>2.7646299208740848</v>
      </c>
    </row>
    <row r="341" spans="1:19" ht="12.75">
      <c r="A341" s="4">
        <v>40504</v>
      </c>
      <c r="B341" s="2"/>
      <c r="C341" s="2">
        <v>2.630535587097474</v>
      </c>
      <c r="D341" s="35">
        <v>2.205709785881793</v>
      </c>
      <c r="E341" s="35">
        <v>2.573773537128708</v>
      </c>
      <c r="F341" s="35">
        <v>2.554596597395509</v>
      </c>
      <c r="G341" s="2">
        <v>2.1913082337725243</v>
      </c>
      <c r="H341" s="37"/>
      <c r="I341" s="37">
        <v>3.150693869368374</v>
      </c>
      <c r="J341" s="37">
        <v>2.694806926931822</v>
      </c>
      <c r="K341" s="37">
        <v>3.006711518898367</v>
      </c>
      <c r="L341" s="37">
        <v>1.0988603898706188</v>
      </c>
      <c r="M341" s="37">
        <v>2.43844160028235</v>
      </c>
      <c r="N341" s="37">
        <v>3.3655775563394323</v>
      </c>
      <c r="O341" s="37">
        <v>1.7993815648758753</v>
      </c>
      <c r="P341" s="37">
        <v>2.995431891528402</v>
      </c>
      <c r="Q341" s="37">
        <v>3.096577253344171</v>
      </c>
      <c r="R341" s="37"/>
      <c r="S341" s="6">
        <f t="shared" si="5"/>
        <v>2.5573147366225304</v>
      </c>
    </row>
    <row r="342" spans="1:19" ht="12.75">
      <c r="A342" s="4">
        <v>40505</v>
      </c>
      <c r="B342" s="2"/>
      <c r="C342" s="2">
        <v>2.228707443613265</v>
      </c>
      <c r="D342" s="35">
        <v>1.8101314914295892</v>
      </c>
      <c r="E342" s="35">
        <v>2.6991452415886137</v>
      </c>
      <c r="F342" s="35">
        <v>2.610565490930764</v>
      </c>
      <c r="G342" s="2">
        <v>2.7475552349258248</v>
      </c>
      <c r="H342" s="37"/>
      <c r="I342" s="37">
        <v>3.1578114380992686</v>
      </c>
      <c r="J342" s="37">
        <v>2.977255726393454</v>
      </c>
      <c r="K342" s="37">
        <v>3.0952996407375926</v>
      </c>
      <c r="L342" s="37">
        <v>2.4854996072535505</v>
      </c>
      <c r="M342" s="37">
        <v>2.1915294778095396</v>
      </c>
      <c r="N342" s="37">
        <v>2.914502171820285</v>
      </c>
      <c r="O342" s="37">
        <v>2.0112318001887526</v>
      </c>
      <c r="P342" s="37">
        <v>2.9830044974818506</v>
      </c>
      <c r="Q342" s="37">
        <v>2.9379552422840955</v>
      </c>
      <c r="R342" s="37"/>
      <c r="S342" s="6">
        <f t="shared" si="5"/>
        <v>2.6321567503254606</v>
      </c>
    </row>
    <row r="343" spans="1:19" ht="12.75">
      <c r="A343" s="4">
        <v>40506</v>
      </c>
      <c r="B343" s="2"/>
      <c r="C343" s="2">
        <v>2.833771840449746</v>
      </c>
      <c r="D343" s="35">
        <v>1.7607020779324092</v>
      </c>
      <c r="E343" s="35">
        <v>2.1880113340947895</v>
      </c>
      <c r="F343" s="35">
        <v>2.5483481514691206</v>
      </c>
      <c r="G343" s="2">
        <v>2.744971510707977</v>
      </c>
      <c r="H343" s="37"/>
      <c r="I343" s="37">
        <v>3.5310738371795978</v>
      </c>
      <c r="J343" s="37">
        <v>2.4285028523583585</v>
      </c>
      <c r="K343" s="37">
        <v>2.685248414658629</v>
      </c>
      <c r="L343" s="37">
        <v>2.970721564411744</v>
      </c>
      <c r="M343" s="37">
        <v>2.884404771117576</v>
      </c>
      <c r="N343" s="37">
        <v>2.570112600139735</v>
      </c>
      <c r="O343" s="37">
        <v>2.083660507740258</v>
      </c>
      <c r="P343" s="37">
        <v>2.876094954933709</v>
      </c>
      <c r="Q343" s="37">
        <v>2.7842423500859814</v>
      </c>
      <c r="R343" s="37"/>
      <c r="S343" s="6">
        <f t="shared" si="5"/>
        <v>2.6349904833771167</v>
      </c>
    </row>
    <row r="344" spans="1:19" ht="12.75">
      <c r="A344" s="4">
        <v>40507</v>
      </c>
      <c r="B344" s="2"/>
      <c r="C344" s="2">
        <v>3.1767896959194326</v>
      </c>
      <c r="D344" s="35">
        <v>1.1679771640817165</v>
      </c>
      <c r="E344" s="35">
        <v>2.665482409242103</v>
      </c>
      <c r="F344" s="35">
        <v>3.4376959581264357</v>
      </c>
      <c r="G344" s="2">
        <v>2.5743674938066294</v>
      </c>
      <c r="H344" s="37"/>
      <c r="I344" s="37">
        <v>2.996021630567862</v>
      </c>
      <c r="J344" s="37">
        <v>3.169613310383939</v>
      </c>
      <c r="K344" s="37">
        <v>2.586910615276742</v>
      </c>
      <c r="L344" s="37">
        <v>2.474999414245411</v>
      </c>
      <c r="M344" s="37">
        <v>2.498733557085677</v>
      </c>
      <c r="N344" s="37">
        <v>3.21880462276045</v>
      </c>
      <c r="O344" s="37">
        <v>1.4671236595061128</v>
      </c>
      <c r="P344" s="37">
        <v>2.6520309970286924</v>
      </c>
      <c r="Q344" s="37">
        <v>2.361796686417912</v>
      </c>
      <c r="R344" s="37"/>
      <c r="S344" s="6">
        <f t="shared" si="5"/>
        <v>2.6034533724606517</v>
      </c>
    </row>
    <row r="345" spans="1:19" ht="12.75">
      <c r="A345" s="4">
        <v>40508</v>
      </c>
      <c r="B345" s="2"/>
      <c r="C345" s="2">
        <v>3.368572966276317</v>
      </c>
      <c r="D345" s="35">
        <v>2.7874849239934187</v>
      </c>
      <c r="E345" s="35">
        <v>2.3360517440923085</v>
      </c>
      <c r="F345" s="35">
        <v>1.8596855957016825</v>
      </c>
      <c r="G345" s="2">
        <v>3.1891105623047045</v>
      </c>
      <c r="H345" s="37"/>
      <c r="I345" s="37">
        <v>2.7188438137427267</v>
      </c>
      <c r="J345" s="37">
        <v>2.793393240380842</v>
      </c>
      <c r="K345" s="37">
        <v>2.9175215154126457</v>
      </c>
      <c r="L345" s="37">
        <v>2.1093733273900748</v>
      </c>
      <c r="M345" s="37">
        <v>3.2199694096627214</v>
      </c>
      <c r="N345" s="37">
        <v>2.758811410079917</v>
      </c>
      <c r="O345" s="37">
        <v>0.8284624656012469</v>
      </c>
      <c r="P345" s="37">
        <v>4.057290848662996</v>
      </c>
      <c r="Q345" s="37">
        <v>2.555442958834443</v>
      </c>
      <c r="R345" s="37"/>
      <c r="S345" s="6">
        <f t="shared" si="5"/>
        <v>2.6785724844382885</v>
      </c>
    </row>
    <row r="346" spans="1:19" ht="12.75">
      <c r="A346" s="4">
        <v>40509</v>
      </c>
      <c r="B346" s="2"/>
      <c r="C346" s="2">
        <v>2.7652538609517263</v>
      </c>
      <c r="D346" s="35">
        <v>2.7785908317771333</v>
      </c>
      <c r="E346" s="35">
        <v>2.087086329898008</v>
      </c>
      <c r="F346" s="35">
        <v>2.1413602076445986</v>
      </c>
      <c r="G346" s="2">
        <v>3.532914835000734</v>
      </c>
      <c r="H346" s="37"/>
      <c r="I346" s="37">
        <v>2.517363168371215</v>
      </c>
      <c r="J346" s="37">
        <v>2.807872197760429</v>
      </c>
      <c r="K346" s="37">
        <v>4.521474101989353</v>
      </c>
      <c r="L346" s="37">
        <v>2.4222360710853947</v>
      </c>
      <c r="M346" s="37">
        <v>2.5369103239526654</v>
      </c>
      <c r="N346" s="37">
        <v>3.152459276990586</v>
      </c>
      <c r="O346" s="37">
        <v>3.0175179324661006</v>
      </c>
      <c r="P346" s="37">
        <v>4.114816597393966</v>
      </c>
      <c r="Q346" s="37">
        <v>2.3542258938808533</v>
      </c>
      <c r="R346" s="37"/>
      <c r="S346" s="6">
        <f t="shared" si="5"/>
        <v>2.9107201163687684</v>
      </c>
    </row>
    <row r="347" spans="1:19" ht="12.75">
      <c r="A347" s="4">
        <v>40510</v>
      </c>
      <c r="B347" s="2"/>
      <c r="C347" s="2">
        <v>2.7979548315695033</v>
      </c>
      <c r="D347" s="35">
        <v>2.5260785040049054</v>
      </c>
      <c r="E347" s="35">
        <v>2.0899149869640503</v>
      </c>
      <c r="F347" s="35">
        <v>2.685523072753457</v>
      </c>
      <c r="G347" s="2">
        <v>3.080820190388377</v>
      </c>
      <c r="H347" s="37"/>
      <c r="I347" s="37">
        <v>2.759837914708275</v>
      </c>
      <c r="J347" s="37">
        <v>2.7460654814858847</v>
      </c>
      <c r="K347" s="37">
        <v>3.518779066509196</v>
      </c>
      <c r="L347" s="37">
        <v>2.755972113255593</v>
      </c>
      <c r="M347" s="37">
        <v>2.7370022603720283</v>
      </c>
      <c r="N347" s="37">
        <v>2.6844445571251434</v>
      </c>
      <c r="O347" s="37">
        <v>2.971082643209532</v>
      </c>
      <c r="P347" s="37">
        <v>3.616276786261609</v>
      </c>
      <c r="Q347" s="37">
        <v>2.02022581616312</v>
      </c>
      <c r="R347" s="37"/>
      <c r="S347" s="6">
        <f t="shared" si="5"/>
        <v>2.784998444626477</v>
      </c>
    </row>
    <row r="348" spans="1:19" ht="12.75">
      <c r="A348" s="4">
        <v>40511</v>
      </c>
      <c r="B348" s="2"/>
      <c r="C348" s="2">
        <v>2.2992827771163844</v>
      </c>
      <c r="D348" s="35">
        <v>2.025896290054018</v>
      </c>
      <c r="E348" s="35">
        <v>2.0035857137874005</v>
      </c>
      <c r="F348" s="35">
        <v>2.8527364477880357</v>
      </c>
      <c r="G348" s="2">
        <v>2.0696346825544167</v>
      </c>
      <c r="H348" s="37"/>
      <c r="I348" s="37">
        <v>1.7484398835966393</v>
      </c>
      <c r="J348" s="37">
        <v>2.2916574794643636</v>
      </c>
      <c r="K348" s="37">
        <v>3.95676473834934</v>
      </c>
      <c r="L348" s="37">
        <v>3.0474434230189127</v>
      </c>
      <c r="M348" s="37">
        <v>3.9181231678575843</v>
      </c>
      <c r="N348" s="37">
        <v>2.349030629856126</v>
      </c>
      <c r="O348" s="37">
        <v>3.129745033964066</v>
      </c>
      <c r="P348" s="37">
        <v>2.7372071482798415</v>
      </c>
      <c r="Q348" s="37">
        <v>2.5313894471852754</v>
      </c>
      <c r="R348" s="37"/>
      <c r="S348" s="6">
        <f t="shared" si="5"/>
        <v>2.6400669187766006</v>
      </c>
    </row>
    <row r="349" spans="1:20" ht="12.75">
      <c r="A349" s="4">
        <v>40512</v>
      </c>
      <c r="B349" s="3"/>
      <c r="C349" s="3">
        <v>2.2914428694677884</v>
      </c>
      <c r="D349" s="36">
        <v>2.117264799894938</v>
      </c>
      <c r="E349" s="36">
        <v>2.719181581228081</v>
      </c>
      <c r="F349" s="36">
        <v>3.0794906163168356</v>
      </c>
      <c r="G349" s="3">
        <v>2.3118097442248846</v>
      </c>
      <c r="H349" s="40"/>
      <c r="I349" s="40">
        <v>2.8560121896702695</v>
      </c>
      <c r="J349" s="40">
        <v>1.9552512461975704</v>
      </c>
      <c r="K349" s="40">
        <v>2.6016715206693277</v>
      </c>
      <c r="L349" s="40">
        <v>2.5990368092881875</v>
      </c>
      <c r="M349" s="40">
        <v>3.7171738036147817</v>
      </c>
      <c r="N349" s="40">
        <v>2.506041247086649</v>
      </c>
      <c r="O349" s="40">
        <v>2.566548098897976</v>
      </c>
      <c r="P349" s="40">
        <v>2.679511779906533</v>
      </c>
      <c r="Q349" s="40">
        <v>2.4786477771972573</v>
      </c>
      <c r="R349" s="40"/>
      <c r="S349" s="6">
        <f t="shared" si="5"/>
        <v>2.6056488631186485</v>
      </c>
      <c r="T349" s="3">
        <f>SUM(S320:S349)</f>
        <v>90.917187989769</v>
      </c>
    </row>
    <row r="350" spans="1:19" ht="12.75">
      <c r="A350" s="4">
        <v>40513</v>
      </c>
      <c r="B350" s="2"/>
      <c r="C350" s="2">
        <v>2.5311008394700423</v>
      </c>
      <c r="D350" s="35">
        <v>2.1226490286369444</v>
      </c>
      <c r="E350" s="35">
        <v>2.8559273709750546</v>
      </c>
      <c r="F350" s="35">
        <v>3.0356906607041916</v>
      </c>
      <c r="G350" s="2">
        <v>2.2687861435528704</v>
      </c>
      <c r="H350" s="37"/>
      <c r="I350" s="37">
        <v>3.104696134631348</v>
      </c>
      <c r="J350" s="37">
        <v>2.5495881207848017</v>
      </c>
      <c r="K350" s="37">
        <v>1.7020835661276683</v>
      </c>
      <c r="L350" s="37">
        <v>2.3494536133821473</v>
      </c>
      <c r="M350" s="37">
        <v>2.5567330392858603</v>
      </c>
      <c r="N350" s="37">
        <v>2.4914332503784316</v>
      </c>
      <c r="O350" s="37">
        <v>2.494379177977679</v>
      </c>
      <c r="P350" s="37">
        <v>2.6957172517592163</v>
      </c>
      <c r="Q350" s="37">
        <v>1.880317909160751</v>
      </c>
      <c r="R350" s="37"/>
      <c r="S350" s="6">
        <f t="shared" si="5"/>
        <v>2.474182579059072</v>
      </c>
    </row>
    <row r="351" spans="1:19" ht="12.75">
      <c r="A351" s="4">
        <v>40514</v>
      </c>
      <c r="B351" s="2"/>
      <c r="C351" s="2">
        <v>2.826519579757698</v>
      </c>
      <c r="D351" s="35">
        <v>1.9391912257309785</v>
      </c>
      <c r="E351" s="35">
        <v>2.8971430995046</v>
      </c>
      <c r="F351" s="35">
        <v>2.559581402833344</v>
      </c>
      <c r="G351" s="2">
        <v>2.0366273492138918</v>
      </c>
      <c r="H351" s="37"/>
      <c r="I351" s="37">
        <v>2.767695583463369</v>
      </c>
      <c r="J351" s="37">
        <v>2.3284717023152686</v>
      </c>
      <c r="K351" s="37">
        <v>2.5917993785560167</v>
      </c>
      <c r="L351" s="37">
        <v>2.344863943134455</v>
      </c>
      <c r="M351" s="37">
        <v>2.3298152249837836</v>
      </c>
      <c r="N351" s="37">
        <v>2.43084908387976</v>
      </c>
      <c r="O351" s="37">
        <v>2.719204781051269</v>
      </c>
      <c r="P351" s="37">
        <v>2.4436199361162436</v>
      </c>
      <c r="Q351" s="37">
        <v>1.9579567696422346</v>
      </c>
      <c r="R351" s="37"/>
      <c r="S351" s="6">
        <f t="shared" si="5"/>
        <v>2.4409527900130654</v>
      </c>
    </row>
    <row r="352" spans="1:19" ht="12.75">
      <c r="A352" s="4">
        <v>40515</v>
      </c>
      <c r="B352" s="2"/>
      <c r="C352" s="2">
        <v>2.409773800243693</v>
      </c>
      <c r="D352" s="35">
        <v>2.084739737343421</v>
      </c>
      <c r="E352" s="35">
        <v>2.4101309058095035</v>
      </c>
      <c r="F352" s="35">
        <v>2.6086762952585127</v>
      </c>
      <c r="G352" s="2">
        <v>2.0187972530322167</v>
      </c>
      <c r="H352" s="37"/>
      <c r="I352" s="37">
        <v>2.691419649131986</v>
      </c>
      <c r="J352" s="37">
        <v>2.081047896850207</v>
      </c>
      <c r="K352" s="37">
        <v>2.587002310630541</v>
      </c>
      <c r="L352" s="37">
        <v>2.450906376900251</v>
      </c>
      <c r="M352" s="37">
        <v>3.029621098893444</v>
      </c>
      <c r="N352" s="37">
        <v>2.253125950664584</v>
      </c>
      <c r="O352" s="37">
        <v>3.0034770351892583</v>
      </c>
      <c r="P352" s="37">
        <v>1.3620097390708965</v>
      </c>
      <c r="Q352" s="37">
        <v>2.39440575216522</v>
      </c>
      <c r="R352" s="37"/>
      <c r="S352" s="6">
        <f t="shared" si="5"/>
        <v>2.3846524143702665</v>
      </c>
    </row>
    <row r="353" spans="1:19" ht="12.75">
      <c r="A353" s="4">
        <v>40516</v>
      </c>
      <c r="B353" s="2"/>
      <c r="C353" s="2">
        <v>2.376000264939552</v>
      </c>
      <c r="D353" s="35">
        <v>1.7833327148284575</v>
      </c>
      <c r="E353" s="35">
        <v>1.9709613670194521</v>
      </c>
      <c r="F353" s="35">
        <v>2.2756516952144863</v>
      </c>
      <c r="G353" s="2">
        <v>1.8515717488336496</v>
      </c>
      <c r="H353" s="37"/>
      <c r="I353" s="37">
        <v>3.1753236433193344</v>
      </c>
      <c r="J353" s="37">
        <v>2.8394123005708396</v>
      </c>
      <c r="K353" s="37">
        <v>2.936273988270808</v>
      </c>
      <c r="L353" s="37">
        <v>2.968884524917753</v>
      </c>
      <c r="M353" s="37">
        <v>2.8368047131994305</v>
      </c>
      <c r="N353" s="37">
        <v>2.2609704036582032</v>
      </c>
      <c r="O353" s="37">
        <v>3.1018826219403253</v>
      </c>
      <c r="P353" s="37">
        <v>2.616552039702106</v>
      </c>
      <c r="Q353" s="37">
        <v>1.8734246641759968</v>
      </c>
      <c r="R353" s="37"/>
      <c r="S353" s="6">
        <f t="shared" si="5"/>
        <v>2.4905033350421713</v>
      </c>
    </row>
    <row r="354" spans="1:19" ht="12.75">
      <c r="A354" s="4">
        <v>40517</v>
      </c>
      <c r="B354" s="2"/>
      <c r="C354" s="2">
        <v>2.195534142819412</v>
      </c>
      <c r="D354" s="35">
        <v>2.125020466219298</v>
      </c>
      <c r="E354" s="35">
        <v>2.1742449382020874</v>
      </c>
      <c r="F354" s="35">
        <v>2.20198442723739</v>
      </c>
      <c r="G354" s="2">
        <v>2.494669139040251</v>
      </c>
      <c r="H354" s="37"/>
      <c r="I354" s="37">
        <v>2.415456464134267</v>
      </c>
      <c r="J354" s="37">
        <v>1.7355055796452075</v>
      </c>
      <c r="K354" s="37">
        <v>3.208370265720722</v>
      </c>
      <c r="L354" s="37">
        <v>3.642794649385673</v>
      </c>
      <c r="M354" s="37">
        <v>2.481363025948111</v>
      </c>
      <c r="N354" s="37">
        <v>2.3487609596461914</v>
      </c>
      <c r="O354" s="37">
        <v>2.778438178301708</v>
      </c>
      <c r="P354" s="37">
        <v>3.3461829438790365</v>
      </c>
      <c r="Q354" s="37">
        <v>1.7635293691560063</v>
      </c>
      <c r="R354" s="37"/>
      <c r="S354" s="6">
        <f t="shared" si="5"/>
        <v>2.493703896381098</v>
      </c>
    </row>
    <row r="355" spans="1:19" ht="12.75">
      <c r="A355" s="4">
        <v>40518</v>
      </c>
      <c r="B355" s="2"/>
      <c r="C355" s="2">
        <v>2.1807368470355204</v>
      </c>
      <c r="D355" s="35">
        <v>1.9972988757560954</v>
      </c>
      <c r="E355" s="35">
        <v>1.9972358491019864</v>
      </c>
      <c r="F355" s="35">
        <v>1.5604209633504076</v>
      </c>
      <c r="G355" s="2">
        <v>2.5443811723740826</v>
      </c>
      <c r="H355" s="37"/>
      <c r="I355" s="37">
        <v>2.3919959155055475</v>
      </c>
      <c r="J355" s="37">
        <v>1.4961905996484877</v>
      </c>
      <c r="K355" s="37">
        <v>2.6436586428523485</v>
      </c>
      <c r="L355" s="37">
        <v>3.913639005544727</v>
      </c>
      <c r="M355" s="37">
        <v>1.9987344889816367</v>
      </c>
      <c r="N355" s="37">
        <v>2.223091504043832</v>
      </c>
      <c r="O355" s="37">
        <v>2.120184838699587</v>
      </c>
      <c r="P355" s="37">
        <v>1.8427498127197133</v>
      </c>
      <c r="Q355" s="37">
        <v>1.9048417938290645</v>
      </c>
      <c r="R355" s="37"/>
      <c r="S355" s="6">
        <f t="shared" si="5"/>
        <v>2.201082879245931</v>
      </c>
    </row>
    <row r="356" spans="1:19" ht="12.75">
      <c r="A356" s="4">
        <v>40519</v>
      </c>
      <c r="B356" s="2"/>
      <c r="C356" s="2">
        <v>1.9772268413654484</v>
      </c>
      <c r="D356" s="35">
        <v>2.7049807933851913</v>
      </c>
      <c r="E356" s="35">
        <v>2.6209863016538817</v>
      </c>
      <c r="F356" s="35">
        <v>1.3605153618891859</v>
      </c>
      <c r="G356" s="2">
        <v>1.9365084857960984</v>
      </c>
      <c r="H356" s="37"/>
      <c r="I356" s="37">
        <v>3.0708724176417177</v>
      </c>
      <c r="J356" s="37">
        <v>2.352448398112857</v>
      </c>
      <c r="K356" s="37">
        <v>3.0664299483766078</v>
      </c>
      <c r="L356" s="37">
        <v>3.291108505411527</v>
      </c>
      <c r="M356" s="37">
        <v>2.209055905106236</v>
      </c>
      <c r="N356" s="37">
        <v>2.5477289102740954</v>
      </c>
      <c r="O356" s="37">
        <v>2.2628941397512294</v>
      </c>
      <c r="P356" s="37">
        <v>1.7318547405975897</v>
      </c>
      <c r="Q356" s="37">
        <v>2.0081524291319917</v>
      </c>
      <c r="R356" s="37"/>
      <c r="S356" s="6">
        <f t="shared" si="5"/>
        <v>2.3671973698924043</v>
      </c>
    </row>
    <row r="357" spans="1:19" ht="12.75">
      <c r="A357" s="4">
        <v>40520</v>
      </c>
      <c r="B357" s="2"/>
      <c r="C357" s="2">
        <v>2.083170463902183</v>
      </c>
      <c r="D357" s="35">
        <v>1.7174495850754776</v>
      </c>
      <c r="E357" s="35">
        <v>2.754071913051755</v>
      </c>
      <c r="F357" s="35">
        <v>1.930155990934443</v>
      </c>
      <c r="G357" s="2">
        <v>2.4684566194678075</v>
      </c>
      <c r="H357" s="37"/>
      <c r="I357" s="37">
        <v>2.7789601806213824</v>
      </c>
      <c r="J357" s="37">
        <v>2.3045895607649576</v>
      </c>
      <c r="K357" s="37">
        <v>2.969035325230119</v>
      </c>
      <c r="L357" s="37">
        <v>2.3847261621616553</v>
      </c>
      <c r="M357" s="37">
        <v>2.6394887786990333</v>
      </c>
      <c r="N357" s="37">
        <v>2.553692159832335</v>
      </c>
      <c r="O357" s="37">
        <v>2.1364025820376344</v>
      </c>
      <c r="P357" s="37">
        <v>1.7299356157847732</v>
      </c>
      <c r="Q357" s="37">
        <v>2.5982386257158945</v>
      </c>
      <c r="R357" s="37"/>
      <c r="S357" s="6">
        <f t="shared" si="5"/>
        <v>2.3605981116628176</v>
      </c>
    </row>
    <row r="358" spans="1:19" ht="12.75">
      <c r="A358" s="4">
        <v>40521</v>
      </c>
      <c r="B358" s="2"/>
      <c r="C358" s="2">
        <v>2.0478993878687124</v>
      </c>
      <c r="D358" s="35">
        <v>1.697533267438641</v>
      </c>
      <c r="E358" s="35">
        <v>3.531066753456866</v>
      </c>
      <c r="F358" s="35">
        <v>2.0986966320813463</v>
      </c>
      <c r="G358" s="2">
        <v>2.2318272890786774</v>
      </c>
      <c r="H358" s="37"/>
      <c r="I358" s="37">
        <v>2.919415882089031</v>
      </c>
      <c r="J358" s="37">
        <v>2.7556857843745353</v>
      </c>
      <c r="K358" s="37">
        <v>2.4756886873282085</v>
      </c>
      <c r="L358" s="37">
        <v>2.60787823266776</v>
      </c>
      <c r="M358" s="37">
        <v>2.5526183698720715</v>
      </c>
      <c r="N358" s="37">
        <v>2.284197738523955</v>
      </c>
      <c r="O358" s="37">
        <v>2.556769849410724</v>
      </c>
      <c r="P358" s="37">
        <v>2.208338295336265</v>
      </c>
      <c r="Q358" s="37">
        <v>3.4270803394417886</v>
      </c>
      <c r="R358" s="37"/>
      <c r="S358" s="6">
        <f t="shared" si="5"/>
        <v>2.52819260778347</v>
      </c>
    </row>
    <row r="359" spans="1:19" ht="12.75">
      <c r="A359" s="4">
        <v>40522</v>
      </c>
      <c r="B359" s="2">
        <v>2.8751086696277377</v>
      </c>
      <c r="C359" s="2">
        <v>2.420142534408489</v>
      </c>
      <c r="D359" s="35">
        <v>1.963178359153591</v>
      </c>
      <c r="E359" s="35">
        <v>1.675218523793301</v>
      </c>
      <c r="F359" s="35">
        <v>2.1351985015274955</v>
      </c>
      <c r="G359" s="2">
        <v>3.5048644836899427</v>
      </c>
      <c r="H359" s="37"/>
      <c r="I359" s="37">
        <v>2.810528503142603</v>
      </c>
      <c r="J359" s="37">
        <v>2.5587062860612058</v>
      </c>
      <c r="K359" s="37">
        <v>2.3324984448452257</v>
      </c>
      <c r="L359" s="37">
        <v>2.869989468615366</v>
      </c>
      <c r="M359" s="37">
        <v>2.5361537238139453</v>
      </c>
      <c r="N359" s="37">
        <v>2.1824684743349985</v>
      </c>
      <c r="O359" s="37">
        <v>2.861134894494623</v>
      </c>
      <c r="P359" s="37">
        <v>2.0293285542934485</v>
      </c>
      <c r="Q359" s="37">
        <v>2.495262008286626</v>
      </c>
      <c r="R359" s="37"/>
      <c r="S359" s="6">
        <f t="shared" si="5"/>
        <v>2.4833187620059065</v>
      </c>
    </row>
    <row r="360" spans="1:19" ht="12.75">
      <c r="A360" s="4">
        <v>40523</v>
      </c>
      <c r="B360" s="2">
        <v>2.595995611103305</v>
      </c>
      <c r="C360" s="2">
        <v>3.069107040330961</v>
      </c>
      <c r="D360" s="35">
        <v>1.7777704388140605</v>
      </c>
      <c r="E360" s="35">
        <v>1.697028819236261</v>
      </c>
      <c r="F360" s="35">
        <v>2.574350788600605</v>
      </c>
      <c r="G360" s="2">
        <v>3.2946989367198762</v>
      </c>
      <c r="H360" s="37"/>
      <c r="I360" s="37">
        <v>2.662621388368163</v>
      </c>
      <c r="J360" s="37">
        <v>2.266526053478106</v>
      </c>
      <c r="K360" s="37">
        <v>2.0420344216480983</v>
      </c>
      <c r="L360" s="37">
        <v>2.425041816588531</v>
      </c>
      <c r="M360" s="37">
        <v>1.9484761801172938</v>
      </c>
      <c r="N360" s="37">
        <v>1.991762467508455</v>
      </c>
      <c r="O360" s="37">
        <v>2.436077525160065</v>
      </c>
      <c r="P360" s="37">
        <v>1.8897513817811986</v>
      </c>
      <c r="Q360" s="37">
        <v>3.0572658567125846</v>
      </c>
      <c r="R360" s="37"/>
      <c r="S360" s="6">
        <f t="shared" si="5"/>
        <v>2.381900581744504</v>
      </c>
    </row>
    <row r="361" spans="1:19" ht="12.75">
      <c r="A361" s="4">
        <v>40524</v>
      </c>
      <c r="B361" s="2">
        <v>2.4274413335560627</v>
      </c>
      <c r="C361" s="2">
        <v>2.444143005840843</v>
      </c>
      <c r="D361" s="35">
        <v>2.2403176128847457</v>
      </c>
      <c r="E361" s="35">
        <v>1.8763363434253613</v>
      </c>
      <c r="F361" s="35">
        <v>2.5079431717605356</v>
      </c>
      <c r="G361" s="2">
        <v>2.8057340784443716</v>
      </c>
      <c r="H361" s="37"/>
      <c r="I361" s="37">
        <v>2.3970495167040857</v>
      </c>
      <c r="J361" s="37">
        <v>2.2998223561170406</v>
      </c>
      <c r="K361" s="37">
        <v>3.192447290991121</v>
      </c>
      <c r="L361" s="37">
        <v>2.3166094336611285</v>
      </c>
      <c r="M361" s="37">
        <v>2.7140314178909963</v>
      </c>
      <c r="N361" s="37">
        <v>2.2196557222826296</v>
      </c>
      <c r="O361" s="37">
        <v>2.6188182216697022</v>
      </c>
      <c r="P361" s="37">
        <v>1.5728040816030537</v>
      </c>
      <c r="Q361" s="37">
        <v>2.9445021211613045</v>
      </c>
      <c r="R361" s="37"/>
      <c r="S361" s="6">
        <f t="shared" si="5"/>
        <v>2.438510380532866</v>
      </c>
    </row>
    <row r="362" spans="1:19" ht="12.75">
      <c r="A362" s="4">
        <v>40525</v>
      </c>
      <c r="B362" s="2">
        <v>2.5005954642639803</v>
      </c>
      <c r="C362" s="2">
        <v>2.313894571109249</v>
      </c>
      <c r="D362" s="35">
        <v>2.5118854212363493</v>
      </c>
      <c r="E362" s="35">
        <v>2.036385560615265</v>
      </c>
      <c r="F362" s="35">
        <v>2.197229930291925</v>
      </c>
      <c r="G362" s="2">
        <v>2.7354289137055248</v>
      </c>
      <c r="H362" s="37"/>
      <c r="I362" s="37">
        <v>2.4378239554431245</v>
      </c>
      <c r="J362" s="37">
        <v>2.656294743479225</v>
      </c>
      <c r="K362" s="37">
        <v>3.644349050996248</v>
      </c>
      <c r="L362" s="37">
        <v>2.41602864263857</v>
      </c>
      <c r="M362" s="37">
        <v>2.9359563255256216</v>
      </c>
      <c r="N362" s="37">
        <v>2.020338411021069</v>
      </c>
      <c r="O362" s="37">
        <v>2.778439525849511</v>
      </c>
      <c r="P362" s="37">
        <v>2.2040810324462763</v>
      </c>
      <c r="Q362" s="37">
        <v>3.265860951179051</v>
      </c>
      <c r="R362" s="37"/>
      <c r="S362" s="6">
        <f t="shared" si="5"/>
        <v>2.5769728333200654</v>
      </c>
    </row>
    <row r="363" spans="1:19" ht="12.75">
      <c r="A363" s="4">
        <v>40526</v>
      </c>
      <c r="B363" s="2">
        <v>1.7914246123708146</v>
      </c>
      <c r="C363" s="2">
        <v>1.4376558704402784</v>
      </c>
      <c r="D363" s="35">
        <v>1.8644525555627085</v>
      </c>
      <c r="E363" s="35">
        <v>2.2967691231904674</v>
      </c>
      <c r="F363" s="35">
        <v>1.9630496552073289</v>
      </c>
      <c r="G363" s="2">
        <v>2.9000083371367884</v>
      </c>
      <c r="H363" s="37"/>
      <c r="I363" s="37">
        <v>2.667847835658996</v>
      </c>
      <c r="J363" s="37">
        <v>3.2163390417296895</v>
      </c>
      <c r="K363" s="37">
        <v>2.8636555581369745</v>
      </c>
      <c r="L363" s="37">
        <v>2.30909689967552</v>
      </c>
      <c r="M363" s="37">
        <v>2.189963855535111</v>
      </c>
      <c r="N363" s="37">
        <v>2.341291340514183</v>
      </c>
      <c r="O363" s="37">
        <v>2.037489737587788</v>
      </c>
      <c r="P363" s="37">
        <v>3.625368076573409</v>
      </c>
      <c r="Q363" s="37">
        <v>2.8041932304341843</v>
      </c>
      <c r="R363" s="37"/>
      <c r="S363" s="6">
        <f t="shared" si="5"/>
        <v>2.4205737153169493</v>
      </c>
    </row>
    <row r="364" spans="1:19" ht="12.75">
      <c r="A364" s="4">
        <v>40527</v>
      </c>
      <c r="B364" s="2">
        <v>2.0542015873240067</v>
      </c>
      <c r="C364" s="2">
        <v>1.7493657920185406</v>
      </c>
      <c r="D364" s="35">
        <v>1.8468148518676704</v>
      </c>
      <c r="E364" s="35">
        <v>2.5979639468633637</v>
      </c>
      <c r="F364" s="35">
        <v>2.0889944669557026</v>
      </c>
      <c r="G364" s="2">
        <v>2.8339397441947587</v>
      </c>
      <c r="H364" s="37"/>
      <c r="I364" s="37">
        <v>2.9364042284463676</v>
      </c>
      <c r="J364" s="37">
        <v>2.3060733655235532</v>
      </c>
      <c r="K364" s="37">
        <v>2.424980770455976</v>
      </c>
      <c r="L364" s="37">
        <v>3.0803451855473725</v>
      </c>
      <c r="M364" s="37">
        <v>1.636771055042015</v>
      </c>
      <c r="N364" s="37">
        <v>1.9587323310362028</v>
      </c>
      <c r="O364" s="37">
        <v>2.582666662854823</v>
      </c>
      <c r="P364" s="37">
        <v>2.7817844985713682</v>
      </c>
      <c r="Q364" s="37">
        <v>2.647322449748958</v>
      </c>
      <c r="R364" s="37"/>
      <c r="S364" s="6">
        <f t="shared" si="5"/>
        <v>2.368424062430045</v>
      </c>
    </row>
    <row r="365" spans="1:19" ht="12.75">
      <c r="A365" s="4">
        <v>40528</v>
      </c>
      <c r="B365" s="2">
        <v>2.467873492171449</v>
      </c>
      <c r="C365" s="2">
        <v>0.5766736394771294</v>
      </c>
      <c r="D365" s="35">
        <v>2.151672922866352</v>
      </c>
      <c r="E365" s="35">
        <v>2.1799816887635366</v>
      </c>
      <c r="F365" s="35">
        <v>2.130070353824208</v>
      </c>
      <c r="G365" s="2">
        <v>1.7454570651857162</v>
      </c>
      <c r="H365" s="37"/>
      <c r="I365" s="37">
        <v>3.311076052623546</v>
      </c>
      <c r="J365" s="37">
        <v>2.4791530917818734</v>
      </c>
      <c r="K365" s="37">
        <v>1.9374199562228922</v>
      </c>
      <c r="L365" s="37">
        <v>3.332142650889753</v>
      </c>
      <c r="M365" s="37">
        <v>3.0164519855441814</v>
      </c>
      <c r="N365" s="37">
        <v>2.6079528787249924</v>
      </c>
      <c r="O365" s="37">
        <v>2.6658521663402928</v>
      </c>
      <c r="P365" s="37">
        <v>2.2698392616622645</v>
      </c>
      <c r="Q365" s="37">
        <v>2.9594029793146017</v>
      </c>
      <c r="R365" s="37"/>
      <c r="S365" s="6">
        <f t="shared" si="5"/>
        <v>2.3887346790261863</v>
      </c>
    </row>
    <row r="366" spans="1:19" ht="12.75">
      <c r="A366" s="4">
        <v>40529</v>
      </c>
      <c r="B366" s="2">
        <v>2.1299103381745073</v>
      </c>
      <c r="C366" s="2">
        <v>1.4805024581057837</v>
      </c>
      <c r="D366" s="35">
        <v>2.7522293440948964</v>
      </c>
      <c r="E366" s="35">
        <v>2.611420558462199</v>
      </c>
      <c r="F366" s="35">
        <v>2.223373111797372</v>
      </c>
      <c r="G366" s="2">
        <v>2.021943764572251</v>
      </c>
      <c r="H366" s="37"/>
      <c r="I366" s="37">
        <v>2.5177946093775834</v>
      </c>
      <c r="J366" s="37">
        <v>2.558639985585078</v>
      </c>
      <c r="K366" s="37">
        <v>2.8499760812544013</v>
      </c>
      <c r="L366" s="37">
        <v>2.6335709145449515</v>
      </c>
      <c r="M366" s="37">
        <v>2.608573243580368</v>
      </c>
      <c r="N366" s="37">
        <v>2.502227599761608</v>
      </c>
      <c r="O366" s="37">
        <v>2.8806514104357452</v>
      </c>
      <c r="P366" s="37">
        <v>2.120271517879567</v>
      </c>
      <c r="Q366" s="37">
        <v>2.280461793497974</v>
      </c>
      <c r="R366" s="37"/>
      <c r="S366" s="6">
        <f t="shared" si="5"/>
        <v>2.4114364487416187</v>
      </c>
    </row>
    <row r="367" spans="1:19" ht="12.75">
      <c r="A367" s="4">
        <v>40530</v>
      </c>
      <c r="B367" s="2">
        <v>2.0268882792100498</v>
      </c>
      <c r="C367" s="2">
        <v>3.372920191962476</v>
      </c>
      <c r="D367" s="35">
        <v>3.2330930023357904</v>
      </c>
      <c r="E367" s="35">
        <v>2.9373082445485537</v>
      </c>
      <c r="F367" s="35">
        <v>2.2934163793736486</v>
      </c>
      <c r="G367" s="2">
        <v>2.3435747445488166</v>
      </c>
      <c r="H367" s="37"/>
      <c r="I367" s="37">
        <v>2.9657330094474132</v>
      </c>
      <c r="J367" s="37">
        <v>2.2101539500321064</v>
      </c>
      <c r="K367" s="37">
        <v>2.6948148463735158</v>
      </c>
      <c r="L367" s="37">
        <v>2.8350505047969388</v>
      </c>
      <c r="M367" s="37">
        <v>2.0142909001596943</v>
      </c>
      <c r="N367" s="37">
        <v>2.2841939034754275</v>
      </c>
      <c r="O367" s="37">
        <v>2.5766304853435686</v>
      </c>
      <c r="P367" s="37">
        <v>2.0664913501808115</v>
      </c>
      <c r="Q367" s="37">
        <v>2.408970776563158</v>
      </c>
      <c r="R367" s="37"/>
      <c r="S367" s="6">
        <f t="shared" si="5"/>
        <v>2.5509020378901313</v>
      </c>
    </row>
    <row r="368" spans="1:19" ht="12.75">
      <c r="A368" s="4">
        <v>40531</v>
      </c>
      <c r="B368" s="2">
        <v>1.815386456879212</v>
      </c>
      <c r="C368" s="2">
        <v>2.4743804586051903</v>
      </c>
      <c r="D368" s="35">
        <v>2.3533820949390942</v>
      </c>
      <c r="E368" s="35">
        <v>2.057691579996943</v>
      </c>
      <c r="F368" s="35">
        <v>2.3997162989571033</v>
      </c>
      <c r="G368" s="2">
        <v>2.4763464939468247</v>
      </c>
      <c r="H368" s="37"/>
      <c r="I368" s="37">
        <v>3.1818521632022025</v>
      </c>
      <c r="J368" s="37">
        <v>2.288812465625941</v>
      </c>
      <c r="K368" s="37">
        <v>2.1246579351009136</v>
      </c>
      <c r="L368" s="37">
        <v>3.5891424533814975</v>
      </c>
      <c r="M368" s="37">
        <v>1.9486330221769808</v>
      </c>
      <c r="N368" s="37">
        <v>2.1347724691838144</v>
      </c>
      <c r="O368" s="37">
        <v>1.8722049949726776</v>
      </c>
      <c r="P368" s="37">
        <v>2.479220167695871</v>
      </c>
      <c r="Q368" s="37">
        <v>2.837015666257697</v>
      </c>
      <c r="R368" s="37"/>
      <c r="S368" s="6">
        <f t="shared" si="5"/>
        <v>2.402214314728131</v>
      </c>
    </row>
    <row r="369" spans="1:19" ht="12.75">
      <c r="A369" s="4">
        <v>40532</v>
      </c>
      <c r="B369" s="2">
        <v>3.2006129631537092</v>
      </c>
      <c r="C369" s="2">
        <v>1.7156533381407897</v>
      </c>
      <c r="D369" s="35">
        <v>1.918223116454084</v>
      </c>
      <c r="E369" s="35">
        <v>2.6039403344839185</v>
      </c>
      <c r="F369" s="35">
        <v>2.768097661968751</v>
      </c>
      <c r="G369" s="2">
        <v>2.8203175408302132</v>
      </c>
      <c r="H369" s="37"/>
      <c r="I369" s="37">
        <v>3.273539140389416</v>
      </c>
      <c r="J369" s="37">
        <v>2.0834899310929416</v>
      </c>
      <c r="K369" s="37">
        <v>2.5617907254772647</v>
      </c>
      <c r="L369" s="37">
        <v>3.36460896592307</v>
      </c>
      <c r="M369" s="37">
        <v>2.1151116630370455</v>
      </c>
      <c r="N369" s="37">
        <v>1.6142238233796848</v>
      </c>
      <c r="O369" s="37">
        <v>1.6053654553704602</v>
      </c>
      <c r="P369" s="37">
        <v>2.7292681178087745</v>
      </c>
      <c r="Q369" s="37">
        <v>2.7896808172562952</v>
      </c>
      <c r="R369" s="37"/>
      <c r="S369" s="6">
        <f t="shared" si="5"/>
        <v>2.477594906317761</v>
      </c>
    </row>
    <row r="370" spans="1:19" ht="12.75">
      <c r="A370" s="4">
        <v>40533</v>
      </c>
      <c r="B370" s="2">
        <v>2.8307004108721356</v>
      </c>
      <c r="C370" s="2">
        <v>0.6165351039251497</v>
      </c>
      <c r="D370" s="35">
        <v>3.210450880075072</v>
      </c>
      <c r="E370" s="35">
        <v>1.8446013307937552</v>
      </c>
      <c r="F370" s="35">
        <v>2.8128853703772285</v>
      </c>
      <c r="G370" s="2">
        <v>2.962805571687883</v>
      </c>
      <c r="H370" s="37"/>
      <c r="I370" s="37">
        <v>2.4761438657815074</v>
      </c>
      <c r="J370" s="37">
        <v>2.548450274105609</v>
      </c>
      <c r="K370" s="37">
        <v>2.5113128365808235</v>
      </c>
      <c r="L370" s="37">
        <v>2.2382315888292963</v>
      </c>
      <c r="M370" s="37">
        <v>2.072887329825373</v>
      </c>
      <c r="N370" s="37">
        <v>2.044310852569776</v>
      </c>
      <c r="O370" s="37">
        <v>2.426465213601325</v>
      </c>
      <c r="P370" s="37">
        <v>3.064255301665089</v>
      </c>
      <c r="Q370" s="37">
        <v>2.741409807872617</v>
      </c>
      <c r="R370" s="37"/>
      <c r="S370" s="6">
        <f t="shared" si="5"/>
        <v>2.4267630492375094</v>
      </c>
    </row>
    <row r="371" spans="1:19" ht="12.75">
      <c r="A371" s="4">
        <v>40534</v>
      </c>
      <c r="B371" s="2">
        <v>2.2268537146766323</v>
      </c>
      <c r="C371" s="2">
        <v>1.955216149809782</v>
      </c>
      <c r="D371" s="35">
        <v>3.1297188110367924</v>
      </c>
      <c r="E371" s="35">
        <v>1.6789467916998584</v>
      </c>
      <c r="F371" s="35">
        <v>2.491999929094364</v>
      </c>
      <c r="G371" s="2">
        <v>2.122518292625482</v>
      </c>
      <c r="H371" s="37"/>
      <c r="I371" s="37">
        <v>3.3841268424378192</v>
      </c>
      <c r="J371" s="37">
        <v>2.3938370630280676</v>
      </c>
      <c r="K371" s="37">
        <v>2.571156708843403</v>
      </c>
      <c r="L371" s="37">
        <v>2.6479633410330328</v>
      </c>
      <c r="M371" s="37">
        <v>2.51158023344522</v>
      </c>
      <c r="N371" s="37">
        <v>2.312510996289557</v>
      </c>
      <c r="O371" s="37">
        <v>1.9744639216573574</v>
      </c>
      <c r="P371" s="37">
        <v>2.690202168605908</v>
      </c>
      <c r="Q371" s="37">
        <v>2.0023831341628076</v>
      </c>
      <c r="R371" s="37"/>
      <c r="S371" s="6">
        <f t="shared" si="5"/>
        <v>2.4062318732297387</v>
      </c>
    </row>
    <row r="372" spans="1:19" ht="12.75">
      <c r="A372" s="4">
        <v>40535</v>
      </c>
      <c r="B372" s="2">
        <v>2.1466404848814995</v>
      </c>
      <c r="C372" s="2">
        <v>0.6817177342410363</v>
      </c>
      <c r="D372" s="35">
        <v>1.9961808135513652</v>
      </c>
      <c r="E372" s="35">
        <v>1.9659606745432596</v>
      </c>
      <c r="F372" s="35">
        <v>2.806444349849329</v>
      </c>
      <c r="G372" s="38">
        <v>1.8571279984039841</v>
      </c>
      <c r="H372" s="37"/>
      <c r="I372" s="37">
        <v>3.066864720098679</v>
      </c>
      <c r="J372" s="37">
        <v>2.2458296884569435</v>
      </c>
      <c r="K372" s="37">
        <v>2.5717048548073844</v>
      </c>
      <c r="L372" s="37">
        <v>3.2906296338241745</v>
      </c>
      <c r="M372" s="37">
        <v>2.7223936341543666</v>
      </c>
      <c r="N372" s="37">
        <v>2.8725025128593167</v>
      </c>
      <c r="O372" s="37">
        <v>1.5969214529104236</v>
      </c>
      <c r="P372" s="37">
        <v>2.696585996637479</v>
      </c>
      <c r="Q372" s="37">
        <v>2.991764235246812</v>
      </c>
      <c r="R372" s="37"/>
      <c r="S372" s="6">
        <f t="shared" si="5"/>
        <v>2.3672845856310696</v>
      </c>
    </row>
    <row r="373" spans="1:19" ht="12.75">
      <c r="A373" s="4">
        <v>40536</v>
      </c>
      <c r="B373" s="2">
        <v>2.192465259131598</v>
      </c>
      <c r="C373" s="2">
        <v>1.4988443042638453</v>
      </c>
      <c r="D373" s="35">
        <v>2.1702889216916086</v>
      </c>
      <c r="E373" s="35">
        <v>2.392964578453971</v>
      </c>
      <c r="F373" s="35">
        <v>3.3849664310366423</v>
      </c>
      <c r="G373" s="38">
        <v>2.594542346878506</v>
      </c>
      <c r="H373" s="37"/>
      <c r="I373" s="37">
        <v>2.6979792756746566</v>
      </c>
      <c r="J373" s="37">
        <v>2.704588101874805</v>
      </c>
      <c r="K373" s="37">
        <v>2.60117827784849</v>
      </c>
      <c r="L373" s="37">
        <v>3.0131585768467692</v>
      </c>
      <c r="M373" s="37">
        <v>3.1183789878228008</v>
      </c>
      <c r="N373" s="37">
        <v>3.3524582181496316</v>
      </c>
      <c r="O373" s="37">
        <v>1.9777540650171073</v>
      </c>
      <c r="P373" s="37">
        <v>2.745749255898394</v>
      </c>
      <c r="Q373" s="37">
        <v>2.8595405649721912</v>
      </c>
      <c r="R373" s="37"/>
      <c r="S373" s="6">
        <f t="shared" si="5"/>
        <v>2.620323811037401</v>
      </c>
    </row>
    <row r="374" spans="1:19" ht="12.75">
      <c r="A374" s="4">
        <v>40537</v>
      </c>
      <c r="B374" s="2">
        <v>1.9967214683869585</v>
      </c>
      <c r="C374" s="2">
        <v>2.056172672527855</v>
      </c>
      <c r="D374" s="35">
        <v>1.9553530348858361</v>
      </c>
      <c r="E374" s="35">
        <v>1.9487924468325355</v>
      </c>
      <c r="F374" s="35">
        <v>2.9503170296983736</v>
      </c>
      <c r="G374" s="38">
        <v>2.74866227719574</v>
      </c>
      <c r="H374" s="37"/>
      <c r="I374" s="37">
        <v>2.474751399266816</v>
      </c>
      <c r="J374" s="37">
        <v>3.1507146778383768</v>
      </c>
      <c r="K374" s="37">
        <v>2.86808773851877</v>
      </c>
      <c r="L374" s="37">
        <v>3.412643378069362</v>
      </c>
      <c r="M374" s="37">
        <v>2.92170788119105</v>
      </c>
      <c r="N374" s="37">
        <v>3.469366566730989</v>
      </c>
      <c r="O374" s="37">
        <v>2.6738615705382465</v>
      </c>
      <c r="P374" s="37">
        <v>3.045644340305948</v>
      </c>
      <c r="Q374" s="37">
        <v>2.973345330141888</v>
      </c>
      <c r="R374" s="37"/>
      <c r="S374" s="6">
        <f t="shared" si="5"/>
        <v>2.7097427874752498</v>
      </c>
    </row>
    <row r="375" spans="1:19" ht="12.75">
      <c r="A375" s="4">
        <v>40538</v>
      </c>
      <c r="B375" s="2">
        <v>1.8445828983968722</v>
      </c>
      <c r="C375" s="2">
        <v>2.401723420049106</v>
      </c>
      <c r="D375" s="35">
        <v>1.8710154886897896</v>
      </c>
      <c r="E375" s="35">
        <v>1.8605959341464342</v>
      </c>
      <c r="F375" s="35">
        <v>2.9004312278586326</v>
      </c>
      <c r="G375" s="38">
        <v>1.9991254274727117</v>
      </c>
      <c r="H375" s="37"/>
      <c r="I375" s="37">
        <v>4.025037619815818</v>
      </c>
      <c r="J375" s="37">
        <v>3.387899564798666</v>
      </c>
      <c r="K375" s="37">
        <v>2.7446403976209433</v>
      </c>
      <c r="L375" s="37">
        <v>2.9827704003677824</v>
      </c>
      <c r="M375" s="37">
        <v>2.8487390225455353</v>
      </c>
      <c r="N375" s="37">
        <v>2.3228515887996886</v>
      </c>
      <c r="O375" s="37">
        <v>1.1417914150112138</v>
      </c>
      <c r="P375" s="37">
        <v>3.3573712245100924</v>
      </c>
      <c r="Q375" s="37">
        <v>3.0498496140764173</v>
      </c>
      <c r="R375" s="37"/>
      <c r="S375" s="6">
        <f t="shared" si="5"/>
        <v>2.5825616829439806</v>
      </c>
    </row>
    <row r="376" spans="1:19" ht="12.75">
      <c r="A376" s="4">
        <v>40539</v>
      </c>
      <c r="B376" s="2">
        <v>2.678333599359554</v>
      </c>
      <c r="C376" s="2">
        <v>1.3685225520906195</v>
      </c>
      <c r="D376" s="35">
        <v>1.7936880465818414</v>
      </c>
      <c r="E376" s="35">
        <v>1.7338312047876143</v>
      </c>
      <c r="F376" s="35">
        <v>2.7594385141649296</v>
      </c>
      <c r="G376" s="2">
        <v>2.6902262799901786</v>
      </c>
      <c r="H376" s="37"/>
      <c r="I376" s="37">
        <v>3.4504718044133784</v>
      </c>
      <c r="J376" s="37">
        <v>3.466435022661285</v>
      </c>
      <c r="K376" s="37">
        <v>2.7513581507451734</v>
      </c>
      <c r="L376" s="37">
        <v>3.8507224185555335</v>
      </c>
      <c r="M376" s="37">
        <v>3.5634034519571314</v>
      </c>
      <c r="N376" s="37">
        <v>3.065584100314835</v>
      </c>
      <c r="O376" s="37">
        <v>1.7557638403719589</v>
      </c>
      <c r="P376" s="37">
        <v>4.602224544486346</v>
      </c>
      <c r="Q376" s="37">
        <v>2.5543405599657163</v>
      </c>
      <c r="R376" s="37"/>
      <c r="S376" s="6">
        <f t="shared" si="5"/>
        <v>2.8056229393630736</v>
      </c>
    </row>
    <row r="377" spans="1:19" ht="12.75">
      <c r="A377" s="4">
        <v>40540</v>
      </c>
      <c r="B377" s="2">
        <v>1.7342186702778362</v>
      </c>
      <c r="C377" s="2">
        <v>2.003247258642383</v>
      </c>
      <c r="D377" s="35">
        <v>2.6787082560143722</v>
      </c>
      <c r="E377" s="35">
        <v>2.3276937915985485</v>
      </c>
      <c r="F377" s="35">
        <v>2.822919601913853</v>
      </c>
      <c r="G377" s="2">
        <v>2.404689960679243</v>
      </c>
      <c r="H377" s="37"/>
      <c r="I377" s="37">
        <v>2.2103309524513906</v>
      </c>
      <c r="J377" s="37">
        <v>3.0465881264607235</v>
      </c>
      <c r="K377" s="37">
        <v>2.8220870574334316</v>
      </c>
      <c r="L377" s="37">
        <v>3.107411527332532</v>
      </c>
      <c r="M377" s="37">
        <v>3.9625634961859335</v>
      </c>
      <c r="N377" s="37">
        <v>2.565371484795405</v>
      </c>
      <c r="O377" s="37">
        <v>2.1049042189154785</v>
      </c>
      <c r="P377" s="37">
        <v>2.929616279394222</v>
      </c>
      <c r="Q377" s="37">
        <v>2.4427299879289706</v>
      </c>
      <c r="R377" s="37"/>
      <c r="S377" s="6">
        <f t="shared" si="5"/>
        <v>2.6108720446682883</v>
      </c>
    </row>
    <row r="378" spans="1:19" ht="12.75">
      <c r="A378" s="4">
        <v>40541</v>
      </c>
      <c r="B378" s="2">
        <v>1.3244397724167856</v>
      </c>
      <c r="C378" s="2">
        <v>2.032585261166055</v>
      </c>
      <c r="D378" s="35">
        <v>2.092970398444998</v>
      </c>
      <c r="E378" s="35">
        <v>1.9856897379501508</v>
      </c>
      <c r="F378" s="35">
        <v>2.6414619687315533</v>
      </c>
      <c r="G378" s="2">
        <v>3.8076491043252587</v>
      </c>
      <c r="H378" s="37"/>
      <c r="I378" s="37">
        <v>2.824521689879271</v>
      </c>
      <c r="J378" s="37">
        <v>3.204800263849533</v>
      </c>
      <c r="K378" s="37">
        <v>2.791574893741683</v>
      </c>
      <c r="L378" s="37">
        <v>2.389837768672594</v>
      </c>
      <c r="M378" s="37">
        <v>3.677080054658903</v>
      </c>
      <c r="N378" s="37">
        <v>2.2188997730979167</v>
      </c>
      <c r="O378" s="37">
        <v>2.1821935313354617</v>
      </c>
      <c r="P378" s="37">
        <v>3.0583475308358476</v>
      </c>
      <c r="Q378" s="37">
        <v>2.9583619531100203</v>
      </c>
      <c r="R378" s="37"/>
      <c r="S378" s="6">
        <f t="shared" si="5"/>
        <v>2.6126942468144017</v>
      </c>
    </row>
    <row r="379" spans="1:19" ht="12.75">
      <c r="A379" s="4">
        <v>40542</v>
      </c>
      <c r="B379" s="2">
        <v>0.39112612146080916</v>
      </c>
      <c r="C379" s="2">
        <v>2.7873516384338695</v>
      </c>
      <c r="D379" s="35">
        <v>2.0929482575173037</v>
      </c>
      <c r="E379" s="35">
        <v>2.1977155239794484</v>
      </c>
      <c r="F379" s="35">
        <v>2.726446102929158</v>
      </c>
      <c r="G379" s="2">
        <v>3.5733829406867734</v>
      </c>
      <c r="H379" s="37"/>
      <c r="I379" s="37">
        <v>2.5086474159105534</v>
      </c>
      <c r="J379" s="37">
        <v>3.137877275031144</v>
      </c>
      <c r="K379" s="37">
        <v>2.223273389655573</v>
      </c>
      <c r="L379" s="37">
        <v>1.5755098528724196</v>
      </c>
      <c r="M379" s="37">
        <v>3.3711281280550285</v>
      </c>
      <c r="N379" s="37">
        <v>2.303481941556666</v>
      </c>
      <c r="O379" s="37">
        <v>3.1118131034000465</v>
      </c>
      <c r="P379" s="37">
        <v>2.683669361514097</v>
      </c>
      <c r="Q379" s="37">
        <v>2.6601320208442534</v>
      </c>
      <c r="R379" s="37"/>
      <c r="S379" s="6">
        <f t="shared" si="5"/>
        <v>2.4896335382564763</v>
      </c>
    </row>
    <row r="380" spans="1:20" ht="12.75">
      <c r="A380" s="4">
        <v>40543</v>
      </c>
      <c r="B380" s="3">
        <v>1.776468391498069</v>
      </c>
      <c r="C380" s="3">
        <v>2.3585272973300455</v>
      </c>
      <c r="D380" s="36">
        <v>1.496362603323134</v>
      </c>
      <c r="E380" s="36">
        <v>1.909709565911815</v>
      </c>
      <c r="F380" s="36">
        <v>1.5873624356469676</v>
      </c>
      <c r="G380" s="3">
        <v>2.65004892166903</v>
      </c>
      <c r="H380" s="40"/>
      <c r="I380" s="40">
        <v>2.2115546189047035</v>
      </c>
      <c r="J380" s="40">
        <v>3.620656728137447</v>
      </c>
      <c r="K380" s="40">
        <v>3.319880211845592</v>
      </c>
      <c r="L380" s="40">
        <v>2.9467196662636943</v>
      </c>
      <c r="M380" s="40">
        <v>2.403062021585902</v>
      </c>
      <c r="N380" s="40">
        <v>2.510339779517156</v>
      </c>
      <c r="O380" s="40">
        <v>3.1205449502635885</v>
      </c>
      <c r="P380" s="40">
        <v>2.291280798990768</v>
      </c>
      <c r="Q380" s="40">
        <v>2.69412656481747</v>
      </c>
      <c r="R380" s="40"/>
      <c r="S380" s="6">
        <f t="shared" si="5"/>
        <v>2.4597763037136917</v>
      </c>
      <c r="T380" s="3">
        <f>SUM(S350:S380)</f>
        <v>76.73315556787533</v>
      </c>
    </row>
    <row r="381" spans="1:19" ht="12.75">
      <c r="A381" s="10"/>
      <c r="B381" s="8"/>
      <c r="C381" s="8"/>
      <c r="D381" s="8"/>
      <c r="E381" s="8"/>
      <c r="F381" s="8"/>
      <c r="G381" s="8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12"/>
    </row>
    <row r="382" spans="1:19" ht="12.75">
      <c r="A382" s="10"/>
      <c r="B382" s="33">
        <f aca="true" t="shared" si="6" ref="B382:K382">COUNT(B16:B380)</f>
        <v>276</v>
      </c>
      <c r="C382" s="33">
        <f>COUNT(C16:C380)</f>
        <v>363</v>
      </c>
      <c r="D382" s="33">
        <f>COUNT(D16:D380)</f>
        <v>351</v>
      </c>
      <c r="E382" s="33">
        <f>COUNT(E16:E380)</f>
        <v>361</v>
      </c>
      <c r="F382" s="33">
        <f t="shared" si="6"/>
        <v>355</v>
      </c>
      <c r="G382" s="33">
        <f t="shared" si="6"/>
        <v>363</v>
      </c>
      <c r="H382" s="44">
        <f t="shared" si="6"/>
        <v>239</v>
      </c>
      <c r="I382" s="44">
        <f t="shared" si="6"/>
        <v>283</v>
      </c>
      <c r="J382" s="44">
        <f t="shared" si="6"/>
        <v>365</v>
      </c>
      <c r="K382" s="44">
        <f t="shared" si="6"/>
        <v>365</v>
      </c>
      <c r="L382" s="44">
        <f aca="true" t="shared" si="7" ref="L382:Q382">COUNT(L16:L380)</f>
        <v>365</v>
      </c>
      <c r="M382" s="44">
        <f t="shared" si="7"/>
        <v>365</v>
      </c>
      <c r="N382" s="44">
        <f t="shared" si="7"/>
        <v>344</v>
      </c>
      <c r="O382" s="44">
        <f t="shared" si="7"/>
        <v>363</v>
      </c>
      <c r="P382" s="44">
        <f t="shared" si="7"/>
        <v>365</v>
      </c>
      <c r="Q382" s="44">
        <f t="shared" si="7"/>
        <v>365</v>
      </c>
      <c r="R382" s="44"/>
      <c r="S382" s="12"/>
    </row>
    <row r="383" spans="1:20" ht="12.75">
      <c r="A383" s="10"/>
      <c r="B383" s="8">
        <f aca="true" t="shared" si="8" ref="B383:K383">SUM(B16:B380)</f>
        <v>1234.4657367876707</v>
      </c>
      <c r="C383" s="8">
        <f>SUM(C16:C380)</f>
        <v>1230.5006481488733</v>
      </c>
      <c r="D383" s="8">
        <f>SUM(D16:D380)</f>
        <v>1204.6289801455796</v>
      </c>
      <c r="E383" s="8">
        <f>SUM(E16:E380)</f>
        <v>1244.8059819373643</v>
      </c>
      <c r="F383" s="8">
        <f t="shared" si="8"/>
        <v>1548.139756987222</v>
      </c>
      <c r="G383" s="8">
        <f t="shared" si="8"/>
        <v>1582.5943325806816</v>
      </c>
      <c r="H383" s="43">
        <f t="shared" si="8"/>
        <v>1038.6196200923412</v>
      </c>
      <c r="I383" s="43">
        <f t="shared" si="8"/>
        <v>1283.8527207542813</v>
      </c>
      <c r="J383" s="43">
        <f t="shared" si="8"/>
        <v>1524.913294590382</v>
      </c>
      <c r="K383" s="43">
        <f t="shared" si="8"/>
        <v>1654.7709984539615</v>
      </c>
      <c r="L383" s="43">
        <f aca="true" t="shared" si="9" ref="L383:S383">SUM(L16:L380)</f>
        <v>1532.5108572033107</v>
      </c>
      <c r="M383" s="43">
        <f t="shared" si="9"/>
        <v>1607.1050404311254</v>
      </c>
      <c r="N383" s="43">
        <f t="shared" si="9"/>
        <v>1510.2253828282232</v>
      </c>
      <c r="O383" s="43">
        <f t="shared" si="9"/>
        <v>1563.8552266044921</v>
      </c>
      <c r="P383" s="43">
        <f t="shared" si="9"/>
        <v>1632.092456256304</v>
      </c>
      <c r="Q383" s="43"/>
      <c r="R383" s="43"/>
      <c r="S383" s="34">
        <f t="shared" si="9"/>
        <v>1532.697291946516</v>
      </c>
      <c r="T383" s="8">
        <f>SUM(T46,T74,T105,T135,T166,T196,T227,T258,T288,T319,T349,T380)</f>
        <v>1525.697186791471</v>
      </c>
    </row>
  </sheetData>
  <mergeCells count="4">
    <mergeCell ref="A7:U7"/>
    <mergeCell ref="A9:U9"/>
    <mergeCell ref="A10:U10"/>
    <mergeCell ref="B14:S14"/>
  </mergeCells>
  <printOptions verticalCentered="1"/>
  <pageMargins left="0" right="0" top="0" bottom="0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4"/>
  <sheetViews>
    <sheetView workbookViewId="0" topLeftCell="A1">
      <selection activeCell="C23" sqref="C23"/>
    </sheetView>
  </sheetViews>
  <sheetFormatPr defaultColWidth="11.421875" defaultRowHeight="12.75"/>
  <sheetData>
    <row r="2" spans="2:3" ht="12.75">
      <c r="B2" s="55" t="s">
        <v>14</v>
      </c>
      <c r="C2" s="55"/>
    </row>
    <row r="3" spans="2:3" ht="12.75">
      <c r="B3" s="1" t="s">
        <v>2</v>
      </c>
      <c r="C3" s="2">
        <f>'ETo LZ01-La Granja'!T46</f>
        <v>80.53489002773985</v>
      </c>
    </row>
    <row r="4" spans="2:3" ht="12.75">
      <c r="B4" s="1" t="s">
        <v>3</v>
      </c>
      <c r="C4" s="2">
        <f>'ETo LZ01-La Granja'!T74</f>
        <v>81.10467361404532</v>
      </c>
    </row>
    <row r="5" spans="2:3" ht="12.75">
      <c r="B5" s="1" t="s">
        <v>4</v>
      </c>
      <c r="C5" s="2">
        <f>'ETo LZ01-La Granja'!T105</f>
        <v>122.74514778436395</v>
      </c>
    </row>
    <row r="6" spans="2:3" ht="12.75">
      <c r="B6" s="1" t="s">
        <v>5</v>
      </c>
      <c r="C6" s="2">
        <f>'ETo LZ01-La Granja'!T135</f>
        <v>139.81310873616317</v>
      </c>
    </row>
    <row r="7" spans="2:3" ht="12.75">
      <c r="B7" s="1" t="s">
        <v>6</v>
      </c>
      <c r="C7" s="2">
        <f>'ETo LZ01-La Granja'!T166</f>
        <v>158.38865827073994</v>
      </c>
    </row>
    <row r="8" spans="2:3" ht="12.75">
      <c r="B8" s="1" t="s">
        <v>7</v>
      </c>
      <c r="C8" s="2">
        <f>'ETo LZ01-La Granja'!T196</f>
        <v>161.45504126260758</v>
      </c>
    </row>
    <row r="9" spans="2:3" ht="12.75">
      <c r="B9" s="1" t="s">
        <v>8</v>
      </c>
      <c r="C9" s="2">
        <f>'ETo LZ01-La Granja'!T227</f>
        <v>178.25231489185018</v>
      </c>
    </row>
    <row r="10" spans="2:3" ht="12.75">
      <c r="B10" s="1" t="s">
        <v>9</v>
      </c>
      <c r="C10" s="2">
        <f>'ETo LZ01-La Granja'!T258</f>
        <v>180.10255538973976</v>
      </c>
    </row>
    <row r="11" spans="2:3" ht="12.75">
      <c r="B11" s="1" t="s">
        <v>10</v>
      </c>
      <c r="C11" s="2">
        <f>'ETo LZ01-La Granja'!T288</f>
        <v>136.0541713136653</v>
      </c>
    </row>
    <row r="12" spans="2:3" ht="12.75">
      <c r="B12" s="1" t="s">
        <v>11</v>
      </c>
      <c r="C12" s="2">
        <f>'ETo LZ01-La Granja'!T319</f>
        <v>119.59628194291138</v>
      </c>
    </row>
    <row r="13" spans="2:3" ht="12.75">
      <c r="B13" s="1" t="s">
        <v>12</v>
      </c>
      <c r="C13" s="2">
        <f>'ETo LZ01-La Granja'!T349</f>
        <v>90.917187989769</v>
      </c>
    </row>
    <row r="14" spans="2:3" ht="12.75">
      <c r="B14" s="1" t="s">
        <v>13</v>
      </c>
      <c r="C14" s="2">
        <f>'ETo LZ01-La Granja'!T380</f>
        <v>76.73315556787533</v>
      </c>
    </row>
  </sheetData>
  <mergeCells count="1">
    <mergeCell ref="B2:C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7" sqref="D27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lgfeliciano</dc:creator>
  <cp:keywords/>
  <dc:description/>
  <cp:lastModifiedBy>Luis</cp:lastModifiedBy>
  <cp:lastPrinted>2016-05-16T05:14:56Z</cp:lastPrinted>
  <dcterms:created xsi:type="dcterms:W3CDTF">2006-07-28T09:50:12Z</dcterms:created>
  <dcterms:modified xsi:type="dcterms:W3CDTF">2024-04-22T07:33:15Z</dcterms:modified>
  <cp:category/>
  <cp:version/>
  <cp:contentType/>
  <cp:contentStatus/>
</cp:coreProperties>
</file>